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o usar" state="visible" r:id="rId4"/>
    <sheet sheetId="2" name="Maleta" state="visible" r:id="rId5"/>
    <sheet sheetId="3" name="Vendas" state="visible" r:id="rId6"/>
    <sheet sheetId="4" name="Fiado" state="visible" r:id="rId7"/>
    <sheet sheetId="5" name="Acerto" state="visible" r:id="rId8"/>
  </sheets>
  <calcPr calcId="171027" fullCalcOnLoad="1"/>
</workbook>
</file>

<file path=xl/sharedStrings.xml><?xml version="1.0" encoding="utf-8"?>
<sst xmlns="http://schemas.openxmlformats.org/spreadsheetml/2006/main" count="70" uniqueCount="61">
  <si>
    <t>Planilha de controle de semijoias — Minha Maleta</t>
  </si>
  <si>
    <t>Grátis. Use e compartilhe à vontade. Guia completo: minhamaletadejoias.com.br/guia/planilha-de-controle-de-semijoias</t>
  </si>
  <si>
    <t/>
  </si>
  <si>
    <t>1. Aba Maleta: cole a lista da fornecedora assim que receber, uma linha por joia, com a situação "Na maleta".</t>
  </si>
  <si>
    <t>2. Aba Acerto: coloque o seu percentual de comissão (campo amarelo).</t>
  </si>
  <si>
    <t>3. A cada venda: troque a situação da joia para "Vendida" na aba Maleta e lance a venda na aba Vendas.</t>
  </si>
  <si>
    <t>4. Venda fiada: lance também na aba Fiado, com o valor, as parcelas e a próxima data.</t>
  </si>
  <si>
    <t>5. No dia do acerto: marque como "Devolvida" o que volta. Na aba Acerto, a linha "Diferença" precisa dar zero.</t>
  </si>
  <si>
    <t>Mais de uma fornecedora? Escreva o nome dela no topo da aba Acerto e a conta mostra só as joias dela.</t>
  </si>
  <si>
    <t>As linhas com "(exemplo)" estão aí só para você ver como fica. Apague e coloque as suas.</t>
  </si>
  <si>
    <t>Dica: salve uma cópia antes de cada acerto.</t>
  </si>
  <si>
    <t>Código</t>
  </si>
  <si>
    <t>Joia</t>
  </si>
  <si>
    <t>Fornecedora</t>
  </si>
  <si>
    <t>Preço de etiqueta</t>
  </si>
  <si>
    <t>Situação</t>
  </si>
  <si>
    <t>BR-001</t>
  </si>
  <si>
    <t>Brinco argola dourada (exemplo)</t>
  </si>
  <si>
    <t>Fornecedora A</t>
  </si>
  <si>
    <t>Vendida</t>
  </si>
  <si>
    <t>CO-002</t>
  </si>
  <si>
    <t>Colar ponto de luz (exemplo)</t>
  </si>
  <si>
    <t>Na maleta</t>
  </si>
  <si>
    <t>AN-003</t>
  </si>
  <si>
    <t>Anel solitário (exemplo)</t>
  </si>
  <si>
    <t>Devolvida</t>
  </si>
  <si>
    <t>Data</t>
  </si>
  <si>
    <t>Cliente</t>
  </si>
  <si>
    <t>Código da joia</t>
  </si>
  <si>
    <t>Preço cobrado</t>
  </si>
  <si>
    <t>Desconto</t>
  </si>
  <si>
    <t>Forma de pagamento</t>
  </si>
  <si>
    <t>Cliente (exemplo)</t>
  </si>
  <si>
    <t>Pix</t>
  </si>
  <si>
    <t>Telefone</t>
  </si>
  <si>
    <t>Joias</t>
  </si>
  <si>
    <t>Valor total</t>
  </si>
  <si>
    <t>Parcelas</t>
  </si>
  <si>
    <t>Valor da parcela</t>
  </si>
  <si>
    <t>Próxima data</t>
  </si>
  <si>
    <t>Já pago</t>
  </si>
  <si>
    <t>Falta</t>
  </si>
  <si>
    <t>(00) 00000-0000</t>
  </si>
  <si>
    <t>Colar ponto de luz</t>
  </si>
  <si>
    <t>Acerto da maleta</t>
  </si>
  <si>
    <t>Fornecedora (vazio = todas)</t>
  </si>
  <si>
    <t>Escreva o nome igual ao da aba Maleta para ver a conta só dela.</t>
  </si>
  <si>
    <t>Sua comissão (%)</t>
  </si>
  <si>
    <t>Troque pelo seu percentual.</t>
  </si>
  <si>
    <t>Valor da maleta</t>
  </si>
  <si>
    <t>Soma das etiquetas de todas as joias.</t>
  </si>
  <si>
    <t>Vendido</t>
  </si>
  <si>
    <t>Soma das etiquetas das joias Vendidas.</t>
  </si>
  <si>
    <t>Devolvido</t>
  </si>
  <si>
    <t>Soma das etiquetas das joias Devolvidas.</t>
  </si>
  <si>
    <t>Sua comissão</t>
  </si>
  <si>
    <t>Vendido × o seu percentual.</t>
  </si>
  <si>
    <t>Para a fornecedora</t>
  </si>
  <si>
    <t>O que você paga no acerto.</t>
  </si>
  <si>
    <t>Diferença</t>
  </si>
  <si>
    <t>No dia do acerto, tem que dar zero. Se não der, há joia ainda na maleta, sem situação ou faltando.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</si>
</sst>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R$&quot; #,##0.00"/>
    <numFmt numFmtId="165" formatCode="dd/mm/yyyy"/>
  </numFmts>
  <fonts count="8" x14ac:knownFonts="1">
    <font>
      <color theme="1"/>
      <family val="2"/>
      <scheme val="minor"/>
      <sz val="11"/>
      <name val="Calibri"/>
    </font>
    <font>
      <b/>
      <color rgb="FF3B1E2B"/>
      <sz val="16"/>
    </font>
    <font/>
    <font>
      <b/>
      <color rgb="FFFFFFFF"/>
    </font>
    <font>
      <b/>
      <color rgb="FF3B1E2B"/>
      <sz val="14"/>
    </font>
    <font>
      <i/>
      <color rgb="FF5B4651"/>
    </font>
    <font>
      <color rgb="FF3B1E2B"/>
    </font>
    <font>
      <b/>
      <color rgb="FF3B1E2B"/>
    </font>
  </fonts>
  <fills count="5">
    <fill>
      <patternFill patternType="none"/>
    </fill>
    <fill>
      <patternFill patternType="gray125"/>
    </fill>
    <fill>
      <patternFill patternType="solid">
        <fgColor rgb="FFC2255C"/>
      </patternFill>
    </fill>
    <fill>
      <patternFill patternType="solid">
        <fgColor rgb="FFFFF2B3"/>
      </patternFill>
    </fill>
    <fill>
      <patternFill patternType="solid">
        <fgColor rgb="FFFFF5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164" fontId="0" fillId="0" borderId="0" xfId="0" applyNumberFormat="1"/>
    <xf numFmtId="0" fontId="3" fillId="2" borderId="0" xfId="0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165" fontId="0" fillId="0" borderId="0" xfId="0" applyNumberFormat="1"/>
    <xf numFmtId="165" fontId="3" fillId="2" borderId="0" xfId="0" applyNumberFormat="1" applyFont="1" applyFill="1" applyAlignment="1">
      <alignment vertical="center"/>
    </xf>
    <xf numFmtId="0" fontId="4" fillId="0" borderId="0" xfId="0" applyFont="1"/>
    <xf numFmtId="0" fontId="5" fillId="0" borderId="0" xfId="0" applyFont="1"/>
    <xf numFmtId="0" fontId="0" fillId="3" borderId="1" xfId="0" applyFill="1" applyBorder="1"/>
    <xf numFmtId="9" fontId="0" fillId="3" borderId="1" xfId="0" applyNumberFormat="1" applyFill="1" applyBorder="1"/>
    <xf numFmtId="0" fontId="6" fillId="0" borderId="0" xfId="0" applyFont="1"/>
    <xf numFmtId="0" fontId="7" fillId="0" borderId="0" xfId="0" applyFont="1"/>
    <xf numFmtId="0" fontId="7" fillId="4" borderId="0" xfId="0" applyFont="1" applyFill="1"/>
    <xf numFmtId="164" fontId="0" fillId="4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2255C"/>
  </sheetPr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2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 t="s">
        <v>7</v>
      </c>
    </row>
    <row r="9" spans="1:1" x14ac:dyDescent="0.25">
      <c r="A9" s="2" t="s">
        <v>2</v>
      </c>
    </row>
    <row r="10" spans="1:1" x14ac:dyDescent="0.25">
      <c r="A10" s="2" t="s">
        <v>8</v>
      </c>
    </row>
    <row r="11" spans="1:1" x14ac:dyDescent="0.25">
      <c r="A11" s="2" t="s">
        <v>9</v>
      </c>
    </row>
    <row r="12" spans="1:1" x14ac:dyDescent="0.25">
      <c r="A12" s="2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4" customWidth="1"/>
    <col min="3" max="3" width="20" customWidth="1"/>
    <col min="4" max="4" width="18" style="3" customWidth="1"/>
    <col min="5" max="5" width="14" customWidth="1"/>
  </cols>
  <sheetData>
    <row r="1" ht="22" customHeight="1" spans="1:5" s="4" customFormat="1" x14ac:dyDescent="0.25">
      <c r="A1" s="4" t="s">
        <v>11</v>
      </c>
      <c r="B1" s="4" t="s">
        <v>12</v>
      </c>
      <c r="C1" s="4" t="s">
        <v>13</v>
      </c>
      <c r="D1" s="5" t="s">
        <v>14</v>
      </c>
      <c r="E1" s="4" t="s">
        <v>15</v>
      </c>
    </row>
    <row r="2" spans="1:5" x14ac:dyDescent="0.25">
      <c r="A2" t="s">
        <v>16</v>
      </c>
      <c r="B2" t="s">
        <v>17</v>
      </c>
      <c r="C2" t="s">
        <v>18</v>
      </c>
      <c r="D2" s="3">
        <v>89.9</v>
      </c>
      <c r="E2" t="s">
        <v>19</v>
      </c>
    </row>
    <row r="3" spans="1:5" x14ac:dyDescent="0.25">
      <c r="A3" t="s">
        <v>20</v>
      </c>
      <c r="B3" t="s">
        <v>21</v>
      </c>
      <c r="C3" t="s">
        <v>18</v>
      </c>
      <c r="D3" s="3">
        <v>129.9</v>
      </c>
      <c r="E3" t="s">
        <v>22</v>
      </c>
    </row>
    <row r="4" spans="1:5" x14ac:dyDescent="0.25">
      <c r="A4" t="s">
        <v>23</v>
      </c>
      <c r="B4" t="s">
        <v>24</v>
      </c>
      <c r="C4" t="s">
        <v>18</v>
      </c>
      <c r="D4" s="3">
        <v>79.9</v>
      </c>
      <c r="E4" t="s">
        <v>25</v>
      </c>
    </row>
    <row r="5" spans="5:5" x14ac:dyDescent="0.25"/>
    <row r="6" spans="5:5" x14ac:dyDescent="0.25"/>
    <row r="7" spans="5:5" x14ac:dyDescent="0.25"/>
    <row r="8" spans="5:5" x14ac:dyDescent="0.25"/>
    <row r="9" spans="5:5" x14ac:dyDescent="0.25"/>
    <row r="10" spans="5:5" x14ac:dyDescent="0.25"/>
    <row r="11" spans="5:5" x14ac:dyDescent="0.25"/>
    <row r="12" spans="5:5" x14ac:dyDescent="0.25"/>
    <row r="13" spans="5:5" x14ac:dyDescent="0.25"/>
    <row r="14" spans="5:5" x14ac:dyDescent="0.25"/>
    <row r="15" spans="5:5" x14ac:dyDescent="0.25"/>
    <row r="16" spans="5:5" x14ac:dyDescent="0.25"/>
    <row r="17" spans="5:5" x14ac:dyDescent="0.25"/>
    <row r="18" spans="5:5" x14ac:dyDescent="0.25"/>
    <row r="19" spans="5:5" x14ac:dyDescent="0.25"/>
    <row r="20" spans="5:5" x14ac:dyDescent="0.25"/>
    <row r="21" spans="5:5" x14ac:dyDescent="0.25"/>
    <row r="22" spans="5:5" x14ac:dyDescent="0.25"/>
    <row r="23" spans="5:5" x14ac:dyDescent="0.25"/>
    <row r="24" spans="5:5" x14ac:dyDescent="0.25"/>
    <row r="25" spans="5:5" x14ac:dyDescent="0.25"/>
    <row r="26" spans="5:5" x14ac:dyDescent="0.25"/>
    <row r="27" spans="5:5" x14ac:dyDescent="0.25"/>
    <row r="28" spans="5:5" x14ac:dyDescent="0.25"/>
    <row r="29" spans="5:5" x14ac:dyDescent="0.25"/>
    <row r="30" spans="5:5" x14ac:dyDescent="0.25"/>
    <row r="31" spans="5:5" x14ac:dyDescent="0.25"/>
    <row r="32" spans="5:5" x14ac:dyDescent="0.25"/>
    <row r="33" spans="5:5" x14ac:dyDescent="0.25"/>
    <row r="34" spans="5:5" x14ac:dyDescent="0.25"/>
    <row r="35" spans="5:5" x14ac:dyDescent="0.25"/>
    <row r="36" spans="5:5" x14ac:dyDescent="0.25"/>
    <row r="37" spans="5:5" x14ac:dyDescent="0.25"/>
    <row r="38" spans="5:5" x14ac:dyDescent="0.25"/>
    <row r="39" spans="5:5" x14ac:dyDescent="0.25"/>
    <row r="40" spans="5:5" x14ac:dyDescent="0.25"/>
    <row r="41" spans="5:5" x14ac:dyDescent="0.25"/>
    <row r="42" spans="5:5" x14ac:dyDescent="0.25"/>
    <row r="43" spans="5:5" x14ac:dyDescent="0.25"/>
    <row r="44" spans="5:5" x14ac:dyDescent="0.25"/>
    <row r="45" spans="5:5" x14ac:dyDescent="0.25"/>
    <row r="46" spans="5:5" x14ac:dyDescent="0.25"/>
    <row r="47" spans="5:5" x14ac:dyDescent="0.25"/>
    <row r="48" spans="5:5" x14ac:dyDescent="0.25"/>
    <row r="49" spans="5:5" x14ac:dyDescent="0.25"/>
    <row r="50" spans="5:5" x14ac:dyDescent="0.25"/>
    <row r="51" spans="5:5" x14ac:dyDescent="0.25"/>
    <row r="52" spans="5:5" x14ac:dyDescent="0.25"/>
    <row r="53" spans="5:5" x14ac:dyDescent="0.25"/>
    <row r="54" spans="5:5" x14ac:dyDescent="0.25"/>
    <row r="55" spans="5:5" x14ac:dyDescent="0.25"/>
    <row r="56" spans="5:5" x14ac:dyDescent="0.25"/>
    <row r="57" spans="5:5" x14ac:dyDescent="0.25"/>
    <row r="58" spans="5:5" x14ac:dyDescent="0.25"/>
    <row r="59" spans="5:5" x14ac:dyDescent="0.25"/>
    <row r="60" spans="5:5" x14ac:dyDescent="0.25"/>
    <row r="61" spans="5:5" x14ac:dyDescent="0.25"/>
    <row r="62" spans="5:5" x14ac:dyDescent="0.25"/>
    <row r="63" spans="5:5" x14ac:dyDescent="0.25"/>
    <row r="64" spans="5:5" x14ac:dyDescent="0.25"/>
    <row r="65" spans="5:5" x14ac:dyDescent="0.25"/>
    <row r="66" spans="5:5" x14ac:dyDescent="0.25"/>
    <row r="67" spans="5:5" x14ac:dyDescent="0.25"/>
    <row r="68" spans="5:5" x14ac:dyDescent="0.25"/>
    <row r="69" spans="5:5" x14ac:dyDescent="0.25"/>
    <row r="70" spans="5:5" x14ac:dyDescent="0.25"/>
    <row r="71" spans="5:5" x14ac:dyDescent="0.25"/>
    <row r="72" spans="5:5" x14ac:dyDescent="0.25"/>
    <row r="73" spans="5:5" x14ac:dyDescent="0.25"/>
    <row r="74" spans="5:5" x14ac:dyDescent="0.25"/>
    <row r="75" spans="5:5" x14ac:dyDescent="0.25"/>
    <row r="76" spans="5:5" x14ac:dyDescent="0.25"/>
    <row r="77" spans="5:5" x14ac:dyDescent="0.25"/>
    <row r="78" spans="5:5" x14ac:dyDescent="0.25"/>
    <row r="79" spans="5:5" x14ac:dyDescent="0.25"/>
    <row r="80" spans="5:5" x14ac:dyDescent="0.25"/>
    <row r="81" spans="5:5" x14ac:dyDescent="0.25"/>
    <row r="82" spans="5:5" x14ac:dyDescent="0.25"/>
    <row r="83" spans="5:5" x14ac:dyDescent="0.25"/>
    <row r="84" spans="5:5" x14ac:dyDescent="0.25"/>
    <row r="85" spans="5:5" x14ac:dyDescent="0.25"/>
    <row r="86" spans="5:5" x14ac:dyDescent="0.25"/>
    <row r="87" spans="5:5" x14ac:dyDescent="0.25"/>
    <row r="88" spans="5:5" x14ac:dyDescent="0.25"/>
    <row r="89" spans="5:5" x14ac:dyDescent="0.25"/>
    <row r="90" spans="5:5" x14ac:dyDescent="0.25"/>
    <row r="91" spans="5:5" x14ac:dyDescent="0.25"/>
    <row r="92" spans="5:5" x14ac:dyDescent="0.25"/>
    <row r="93" spans="5:5" x14ac:dyDescent="0.25"/>
    <row r="94" spans="5:5" x14ac:dyDescent="0.25"/>
    <row r="95" spans="5:5" x14ac:dyDescent="0.25"/>
    <row r="96" spans="5:5" x14ac:dyDescent="0.25"/>
    <row r="97" spans="5:5" x14ac:dyDescent="0.25"/>
    <row r="98" spans="5:5" x14ac:dyDescent="0.25"/>
    <row r="99" spans="5:5" x14ac:dyDescent="0.25"/>
    <row r="100" spans="5:5" x14ac:dyDescent="0.25"/>
    <row r="101" spans="5:5" x14ac:dyDescent="0.25"/>
    <row r="102" spans="5:5" x14ac:dyDescent="0.25"/>
    <row r="103" spans="5:5" x14ac:dyDescent="0.25"/>
    <row r="104" spans="5:5" x14ac:dyDescent="0.25"/>
    <row r="105" spans="5:5" x14ac:dyDescent="0.25"/>
    <row r="106" spans="5:5" x14ac:dyDescent="0.25"/>
    <row r="107" spans="5:5" x14ac:dyDescent="0.25"/>
    <row r="108" spans="5:5" x14ac:dyDescent="0.25"/>
    <row r="109" spans="5:5" x14ac:dyDescent="0.25"/>
    <row r="110" spans="5:5" x14ac:dyDescent="0.25"/>
    <row r="111" spans="5:5" x14ac:dyDescent="0.25"/>
    <row r="112" spans="5:5" x14ac:dyDescent="0.25"/>
    <row r="113" spans="5:5" x14ac:dyDescent="0.25"/>
    <row r="114" spans="5:5" x14ac:dyDescent="0.25"/>
    <row r="115" spans="5:5" x14ac:dyDescent="0.25"/>
    <row r="116" spans="5:5" x14ac:dyDescent="0.25"/>
    <row r="117" spans="5:5" x14ac:dyDescent="0.25"/>
    <row r="118" spans="5:5" x14ac:dyDescent="0.25"/>
    <row r="119" spans="5:5" x14ac:dyDescent="0.25"/>
    <row r="120" spans="5:5" x14ac:dyDescent="0.25"/>
    <row r="121" spans="5:5" x14ac:dyDescent="0.25"/>
    <row r="122" spans="5:5" x14ac:dyDescent="0.25"/>
    <row r="123" spans="5:5" x14ac:dyDescent="0.25"/>
    <row r="124" spans="5:5" x14ac:dyDescent="0.25"/>
    <row r="125" spans="5:5" x14ac:dyDescent="0.25"/>
    <row r="126" spans="5:5" x14ac:dyDescent="0.25"/>
    <row r="127" spans="5:5" x14ac:dyDescent="0.25"/>
    <row r="128" spans="5:5" x14ac:dyDescent="0.25"/>
    <row r="129" spans="5:5" x14ac:dyDescent="0.25"/>
    <row r="130" spans="5:5" x14ac:dyDescent="0.25"/>
    <row r="131" spans="5:5" x14ac:dyDescent="0.25"/>
    <row r="132" spans="5:5" x14ac:dyDescent="0.25"/>
    <row r="133" spans="5:5" x14ac:dyDescent="0.25"/>
    <row r="134" spans="5:5" x14ac:dyDescent="0.25"/>
    <row r="135" spans="5:5" x14ac:dyDescent="0.25"/>
    <row r="136" spans="5:5" x14ac:dyDescent="0.25"/>
    <row r="137" spans="5:5" x14ac:dyDescent="0.25"/>
    <row r="138" spans="5:5" x14ac:dyDescent="0.25"/>
    <row r="139" spans="5:5" x14ac:dyDescent="0.25"/>
    <row r="140" spans="5:5" x14ac:dyDescent="0.25"/>
    <row r="141" spans="5:5" x14ac:dyDescent="0.25"/>
    <row r="142" spans="5:5" x14ac:dyDescent="0.25"/>
    <row r="143" spans="5:5" x14ac:dyDescent="0.25"/>
    <row r="144" spans="5:5" x14ac:dyDescent="0.25"/>
    <row r="145" spans="5:5" x14ac:dyDescent="0.25"/>
    <row r="146" spans="5:5" x14ac:dyDescent="0.25"/>
    <row r="147" spans="5:5" x14ac:dyDescent="0.25"/>
    <row r="148" spans="5:5" x14ac:dyDescent="0.25"/>
    <row r="149" spans="5:5" x14ac:dyDescent="0.25"/>
    <row r="150" spans="5:5" x14ac:dyDescent="0.25"/>
    <row r="151" spans="5:5" x14ac:dyDescent="0.25"/>
    <row r="152" spans="5:5" x14ac:dyDescent="0.25"/>
    <row r="153" spans="5:5" x14ac:dyDescent="0.25"/>
    <row r="154" spans="5:5" x14ac:dyDescent="0.25"/>
    <row r="155" spans="5:5" x14ac:dyDescent="0.25"/>
    <row r="156" spans="5:5" x14ac:dyDescent="0.25"/>
    <row r="157" spans="5:5" x14ac:dyDescent="0.25"/>
    <row r="158" spans="5:5" x14ac:dyDescent="0.25"/>
    <row r="159" spans="5:5" x14ac:dyDescent="0.25"/>
    <row r="160" spans="5:5" x14ac:dyDescent="0.25"/>
    <row r="161" spans="5:5" x14ac:dyDescent="0.25"/>
    <row r="162" spans="5:5" x14ac:dyDescent="0.25"/>
    <row r="163" spans="5:5" x14ac:dyDescent="0.25"/>
    <row r="164" spans="5:5" x14ac:dyDescent="0.25"/>
    <row r="165" spans="5:5" x14ac:dyDescent="0.25"/>
    <row r="166" spans="5:5" x14ac:dyDescent="0.25"/>
    <row r="167" spans="5:5" x14ac:dyDescent="0.25"/>
    <row r="168" spans="5:5" x14ac:dyDescent="0.25"/>
    <row r="169" spans="5:5" x14ac:dyDescent="0.25"/>
    <row r="170" spans="5:5" x14ac:dyDescent="0.25"/>
    <row r="171" spans="5:5" x14ac:dyDescent="0.25"/>
    <row r="172" spans="5:5" x14ac:dyDescent="0.25"/>
    <row r="173" spans="5:5" x14ac:dyDescent="0.25"/>
    <row r="174" spans="5:5" x14ac:dyDescent="0.25"/>
    <row r="175" spans="5:5" x14ac:dyDescent="0.25"/>
    <row r="176" spans="5:5" x14ac:dyDescent="0.25"/>
    <row r="177" spans="5:5" x14ac:dyDescent="0.25"/>
    <row r="178" spans="5:5" x14ac:dyDescent="0.25"/>
    <row r="179" spans="5:5" x14ac:dyDescent="0.25"/>
    <row r="180" spans="5:5" x14ac:dyDescent="0.25"/>
    <row r="181" spans="5:5" x14ac:dyDescent="0.25"/>
    <row r="182" spans="5:5" x14ac:dyDescent="0.25"/>
    <row r="183" spans="5:5" x14ac:dyDescent="0.25"/>
    <row r="184" spans="5:5" x14ac:dyDescent="0.25"/>
    <row r="185" spans="5:5" x14ac:dyDescent="0.25"/>
    <row r="186" spans="5:5" x14ac:dyDescent="0.25"/>
    <row r="187" spans="5:5" x14ac:dyDescent="0.25"/>
    <row r="188" spans="5:5" x14ac:dyDescent="0.25"/>
    <row r="189" spans="5:5" x14ac:dyDescent="0.25"/>
    <row r="190" spans="5:5" x14ac:dyDescent="0.25"/>
    <row r="191" spans="5:5" x14ac:dyDescent="0.25"/>
    <row r="192" spans="5:5" x14ac:dyDescent="0.25"/>
    <row r="193" spans="5:5" x14ac:dyDescent="0.25"/>
    <row r="194" spans="5:5" x14ac:dyDescent="0.25"/>
    <row r="195" spans="5:5" x14ac:dyDescent="0.25"/>
    <row r="196" spans="5:5" x14ac:dyDescent="0.25"/>
    <row r="197" spans="5:5" x14ac:dyDescent="0.25"/>
    <row r="198" spans="5:5" x14ac:dyDescent="0.25"/>
    <row r="199" spans="5:5" x14ac:dyDescent="0.25"/>
    <row r="200" spans="5:5" x14ac:dyDescent="0.25"/>
    <row r="201" spans="5:5" x14ac:dyDescent="0.25"/>
    <row r="202" spans="5:5" x14ac:dyDescent="0.25"/>
    <row r="203" spans="5:5" x14ac:dyDescent="0.25"/>
    <row r="204" spans="5:5" x14ac:dyDescent="0.25"/>
    <row r="205" spans="5:5" x14ac:dyDescent="0.25"/>
    <row r="206" spans="5:5" x14ac:dyDescent="0.25"/>
    <row r="207" spans="5:5" x14ac:dyDescent="0.25"/>
    <row r="208" spans="5:5" x14ac:dyDescent="0.25"/>
    <row r="209" spans="5:5" x14ac:dyDescent="0.25"/>
    <row r="210" spans="5:5" x14ac:dyDescent="0.25"/>
    <row r="211" spans="5:5" x14ac:dyDescent="0.25"/>
    <row r="212" spans="5:5" x14ac:dyDescent="0.25"/>
    <row r="213" spans="5:5" x14ac:dyDescent="0.25"/>
    <row r="214" spans="5:5" x14ac:dyDescent="0.25"/>
    <row r="215" spans="5:5" x14ac:dyDescent="0.25"/>
    <row r="216" spans="5:5" x14ac:dyDescent="0.25"/>
    <row r="217" spans="5:5" x14ac:dyDescent="0.25"/>
    <row r="218" spans="5:5" x14ac:dyDescent="0.25"/>
    <row r="219" spans="5:5" x14ac:dyDescent="0.25"/>
    <row r="220" spans="5:5" x14ac:dyDescent="0.25"/>
    <row r="221" spans="5:5" x14ac:dyDescent="0.25"/>
    <row r="222" spans="5:5" x14ac:dyDescent="0.25"/>
    <row r="223" spans="5:5" x14ac:dyDescent="0.25"/>
    <row r="224" spans="5:5" x14ac:dyDescent="0.25"/>
    <row r="225" spans="5:5" x14ac:dyDescent="0.25"/>
    <row r="226" spans="5:5" x14ac:dyDescent="0.25"/>
    <row r="227" spans="5:5" x14ac:dyDescent="0.25"/>
    <row r="228" spans="5:5" x14ac:dyDescent="0.25"/>
    <row r="229" spans="5:5" x14ac:dyDescent="0.25"/>
    <row r="230" spans="5:5" x14ac:dyDescent="0.25"/>
    <row r="231" spans="5:5" x14ac:dyDescent="0.25"/>
    <row r="232" spans="5:5" x14ac:dyDescent="0.25"/>
    <row r="233" spans="5:5" x14ac:dyDescent="0.25"/>
    <row r="234" spans="5:5" x14ac:dyDescent="0.25"/>
    <row r="235" spans="5:5" x14ac:dyDescent="0.25"/>
    <row r="236" spans="5:5" x14ac:dyDescent="0.25"/>
    <row r="237" spans="5:5" x14ac:dyDescent="0.25"/>
    <row r="238" spans="5:5" x14ac:dyDescent="0.25"/>
    <row r="239" spans="5:5" x14ac:dyDescent="0.25"/>
    <row r="240" spans="5:5" x14ac:dyDescent="0.25"/>
    <row r="241" spans="5:5" x14ac:dyDescent="0.25"/>
    <row r="242" spans="5:5" x14ac:dyDescent="0.25"/>
    <row r="243" spans="5:5" x14ac:dyDescent="0.25"/>
    <row r="244" spans="5:5" x14ac:dyDescent="0.25"/>
    <row r="245" spans="5:5" x14ac:dyDescent="0.25"/>
    <row r="246" spans="5:5" x14ac:dyDescent="0.25"/>
    <row r="247" spans="5:5" x14ac:dyDescent="0.25"/>
    <row r="248" spans="5:5" x14ac:dyDescent="0.25"/>
    <row r="249" spans="5:5" x14ac:dyDescent="0.25"/>
    <row r="250" spans="5:5" x14ac:dyDescent="0.25"/>
    <row r="251" spans="5:5" x14ac:dyDescent="0.25"/>
    <row r="252" spans="5:5" x14ac:dyDescent="0.25"/>
    <row r="253" spans="5:5" x14ac:dyDescent="0.25"/>
    <row r="254" spans="5:5" x14ac:dyDescent="0.25"/>
    <row r="255" spans="5:5" x14ac:dyDescent="0.25"/>
    <row r="256" spans="5:5" x14ac:dyDescent="0.25"/>
    <row r="257" spans="5:5" x14ac:dyDescent="0.25"/>
    <row r="258" spans="5:5" x14ac:dyDescent="0.25"/>
    <row r="259" spans="5:5" x14ac:dyDescent="0.25"/>
    <row r="260" spans="5:5" x14ac:dyDescent="0.25"/>
    <row r="261" spans="5:5" x14ac:dyDescent="0.25"/>
    <row r="262" spans="5:5" x14ac:dyDescent="0.25"/>
    <row r="263" spans="5:5" x14ac:dyDescent="0.25"/>
    <row r="264" spans="5:5" x14ac:dyDescent="0.25"/>
    <row r="265" spans="5:5" x14ac:dyDescent="0.25"/>
    <row r="266" spans="5:5" x14ac:dyDescent="0.25"/>
    <row r="267" spans="5:5" x14ac:dyDescent="0.25"/>
    <row r="268" spans="5:5" x14ac:dyDescent="0.25"/>
    <row r="269" spans="5:5" x14ac:dyDescent="0.25"/>
    <row r="270" spans="5:5" x14ac:dyDescent="0.25"/>
    <row r="271" spans="5:5" x14ac:dyDescent="0.25"/>
    <row r="272" spans="5:5" x14ac:dyDescent="0.25"/>
    <row r="273" spans="5:5" x14ac:dyDescent="0.25"/>
    <row r="274" spans="5:5" x14ac:dyDescent="0.25"/>
    <row r="275" spans="5:5" x14ac:dyDescent="0.25"/>
    <row r="276" spans="5:5" x14ac:dyDescent="0.25"/>
    <row r="277" spans="5:5" x14ac:dyDescent="0.25"/>
    <row r="278" spans="5:5" x14ac:dyDescent="0.25"/>
    <row r="279" spans="5:5" x14ac:dyDescent="0.25"/>
    <row r="280" spans="5:5" x14ac:dyDescent="0.25"/>
    <row r="281" spans="5:5" x14ac:dyDescent="0.25"/>
    <row r="282" spans="5:5" x14ac:dyDescent="0.25"/>
    <row r="283" spans="5:5" x14ac:dyDescent="0.25"/>
    <row r="284" spans="5:5" x14ac:dyDescent="0.25"/>
    <row r="285" spans="5:5" x14ac:dyDescent="0.25"/>
    <row r="286" spans="5:5" x14ac:dyDescent="0.25"/>
    <row r="287" spans="5:5" x14ac:dyDescent="0.25"/>
    <row r="288" spans="5:5" x14ac:dyDescent="0.25"/>
    <row r="289" spans="5:5" x14ac:dyDescent="0.25"/>
    <row r="290" spans="5:5" x14ac:dyDescent="0.25"/>
    <row r="291" spans="5:5" x14ac:dyDescent="0.25"/>
    <row r="292" spans="5:5" x14ac:dyDescent="0.25"/>
    <row r="293" spans="5:5" x14ac:dyDescent="0.25"/>
    <row r="294" spans="5:5" x14ac:dyDescent="0.25"/>
    <row r="295" spans="5:5" x14ac:dyDescent="0.25"/>
    <row r="296" spans="5:5" x14ac:dyDescent="0.25"/>
    <row r="297" spans="5:5" x14ac:dyDescent="0.25"/>
    <row r="298" spans="5:5" x14ac:dyDescent="0.25"/>
    <row r="299" spans="5:5" x14ac:dyDescent="0.25"/>
    <row r="300" spans="5:5" x14ac:dyDescent="0.25"/>
    <row r="301" spans="5:5" x14ac:dyDescent="0.25"/>
    <row r="302" spans="5:5" x14ac:dyDescent="0.25"/>
    <row r="303" spans="5:5" x14ac:dyDescent="0.25"/>
    <row r="304" spans="5:5" x14ac:dyDescent="0.25"/>
    <row r="305" spans="5:5" x14ac:dyDescent="0.25"/>
    <row r="306" spans="5:5" x14ac:dyDescent="0.25"/>
    <row r="307" spans="5:5" x14ac:dyDescent="0.25"/>
    <row r="308" spans="5:5" x14ac:dyDescent="0.25"/>
    <row r="309" spans="5:5" x14ac:dyDescent="0.25"/>
    <row r="310" spans="5:5" x14ac:dyDescent="0.25"/>
    <row r="311" spans="5:5" x14ac:dyDescent="0.25"/>
    <row r="312" spans="5:5" x14ac:dyDescent="0.25"/>
    <row r="313" spans="5:5" x14ac:dyDescent="0.25"/>
    <row r="314" spans="5:5" x14ac:dyDescent="0.25"/>
    <row r="315" spans="5:5" x14ac:dyDescent="0.25"/>
    <row r="316" spans="5:5" x14ac:dyDescent="0.25"/>
    <row r="317" spans="5:5" x14ac:dyDescent="0.25"/>
    <row r="318" spans="5:5" x14ac:dyDescent="0.25"/>
    <row r="319" spans="5:5" x14ac:dyDescent="0.25"/>
    <row r="320" spans="5:5" x14ac:dyDescent="0.25"/>
    <row r="321" spans="5:5" x14ac:dyDescent="0.25"/>
    <row r="322" spans="5:5" x14ac:dyDescent="0.25"/>
    <row r="323" spans="5:5" x14ac:dyDescent="0.25"/>
    <row r="324" spans="5:5" x14ac:dyDescent="0.25"/>
    <row r="325" spans="5:5" x14ac:dyDescent="0.25"/>
    <row r="326" spans="5:5" x14ac:dyDescent="0.25"/>
    <row r="327" spans="5:5" x14ac:dyDescent="0.25"/>
    <row r="328" spans="5:5" x14ac:dyDescent="0.25"/>
    <row r="329" spans="5:5" x14ac:dyDescent="0.25"/>
    <row r="330" spans="5:5" x14ac:dyDescent="0.25"/>
    <row r="331" spans="5:5" x14ac:dyDescent="0.25"/>
    <row r="332" spans="5:5" x14ac:dyDescent="0.25"/>
    <row r="333" spans="5:5" x14ac:dyDescent="0.25"/>
    <row r="334" spans="5:5" x14ac:dyDescent="0.25"/>
    <row r="335" spans="5:5" x14ac:dyDescent="0.25"/>
    <row r="336" spans="5:5" x14ac:dyDescent="0.25"/>
    <row r="337" spans="5:5" x14ac:dyDescent="0.25"/>
    <row r="338" spans="5:5" x14ac:dyDescent="0.25"/>
    <row r="339" spans="5:5" x14ac:dyDescent="0.25"/>
    <row r="340" spans="5:5" x14ac:dyDescent="0.25"/>
    <row r="341" spans="5:5" x14ac:dyDescent="0.25"/>
    <row r="342" spans="5:5" x14ac:dyDescent="0.25"/>
    <row r="343" spans="5:5" x14ac:dyDescent="0.25"/>
    <row r="344" spans="5:5" x14ac:dyDescent="0.25"/>
    <row r="345" spans="5:5" x14ac:dyDescent="0.25"/>
    <row r="346" spans="5:5" x14ac:dyDescent="0.25"/>
    <row r="347" spans="5:5" x14ac:dyDescent="0.25"/>
    <row r="348" spans="5:5" x14ac:dyDescent="0.25"/>
    <row r="349" spans="5:5" x14ac:dyDescent="0.25"/>
    <row r="350" spans="5:5" x14ac:dyDescent="0.25"/>
    <row r="351" spans="5:5" x14ac:dyDescent="0.25"/>
    <row r="352" spans="5:5" x14ac:dyDescent="0.25"/>
    <row r="353" spans="5:5" x14ac:dyDescent="0.25"/>
    <row r="354" spans="5:5" x14ac:dyDescent="0.25"/>
    <row r="355" spans="5:5" x14ac:dyDescent="0.25"/>
    <row r="356" spans="5:5" x14ac:dyDescent="0.25"/>
    <row r="357" spans="5:5" x14ac:dyDescent="0.25"/>
    <row r="358" spans="5:5" x14ac:dyDescent="0.25"/>
    <row r="359" spans="5:5" x14ac:dyDescent="0.25"/>
    <row r="360" spans="5:5" x14ac:dyDescent="0.25"/>
    <row r="361" spans="5:5" x14ac:dyDescent="0.25"/>
    <row r="362" spans="5:5" x14ac:dyDescent="0.25"/>
    <row r="363" spans="5:5" x14ac:dyDescent="0.25"/>
    <row r="364" spans="5:5" x14ac:dyDescent="0.25"/>
    <row r="365" spans="5:5" x14ac:dyDescent="0.25"/>
    <row r="366" spans="5:5" x14ac:dyDescent="0.25"/>
    <row r="367" spans="5:5" x14ac:dyDescent="0.25"/>
    <row r="368" spans="5:5" x14ac:dyDescent="0.25"/>
    <row r="369" spans="5:5" x14ac:dyDescent="0.25"/>
    <row r="370" spans="5:5" x14ac:dyDescent="0.25"/>
    <row r="371" spans="5:5" x14ac:dyDescent="0.25"/>
    <row r="372" spans="5:5" x14ac:dyDescent="0.25"/>
    <row r="373" spans="5:5" x14ac:dyDescent="0.25"/>
    <row r="374" spans="5:5" x14ac:dyDescent="0.25"/>
    <row r="375" spans="5:5" x14ac:dyDescent="0.25"/>
    <row r="376" spans="5:5" x14ac:dyDescent="0.25"/>
    <row r="377" spans="5:5" x14ac:dyDescent="0.25"/>
    <row r="378" spans="5:5" x14ac:dyDescent="0.25"/>
    <row r="379" spans="5:5" x14ac:dyDescent="0.25"/>
    <row r="380" spans="5:5" x14ac:dyDescent="0.25"/>
    <row r="381" spans="5:5" x14ac:dyDescent="0.25"/>
    <row r="382" spans="5:5" x14ac:dyDescent="0.25"/>
    <row r="383" spans="5:5" x14ac:dyDescent="0.25"/>
    <row r="384" spans="5:5" x14ac:dyDescent="0.25"/>
    <row r="385" spans="5:5" x14ac:dyDescent="0.25"/>
    <row r="386" spans="5:5" x14ac:dyDescent="0.25"/>
    <row r="387" spans="5:5" x14ac:dyDescent="0.25"/>
    <row r="388" spans="5:5" x14ac:dyDescent="0.25"/>
    <row r="389" spans="5:5" x14ac:dyDescent="0.25"/>
    <row r="390" spans="5:5" x14ac:dyDescent="0.25"/>
    <row r="391" spans="5:5" x14ac:dyDescent="0.25"/>
    <row r="392" spans="5:5" x14ac:dyDescent="0.25"/>
    <row r="393" spans="5:5" x14ac:dyDescent="0.25"/>
    <row r="394" spans="5:5" x14ac:dyDescent="0.25"/>
    <row r="395" spans="5:5" x14ac:dyDescent="0.25"/>
    <row r="396" spans="5:5" x14ac:dyDescent="0.25"/>
    <row r="397" spans="5:5" x14ac:dyDescent="0.25"/>
    <row r="398" spans="5:5" x14ac:dyDescent="0.25"/>
    <row r="399" spans="5:5" x14ac:dyDescent="0.25"/>
    <row r="400" spans="5:5" x14ac:dyDescent="0.25"/>
    <row r="401" spans="5:5" x14ac:dyDescent="0.25"/>
    <row r="402" spans="5:5" x14ac:dyDescent="0.25"/>
    <row r="403" spans="5:5" x14ac:dyDescent="0.25"/>
    <row r="404" spans="5:5" x14ac:dyDescent="0.25"/>
    <row r="405" spans="5:5" x14ac:dyDescent="0.25"/>
    <row r="406" spans="5:5" x14ac:dyDescent="0.25"/>
    <row r="407" spans="5:5" x14ac:dyDescent="0.25"/>
    <row r="408" spans="5:5" x14ac:dyDescent="0.25"/>
    <row r="409" spans="5:5" x14ac:dyDescent="0.25"/>
    <row r="410" spans="5:5" x14ac:dyDescent="0.25"/>
    <row r="411" spans="5:5" x14ac:dyDescent="0.25"/>
    <row r="412" spans="5:5" x14ac:dyDescent="0.25"/>
    <row r="413" spans="5:5" x14ac:dyDescent="0.25"/>
    <row r="414" spans="5:5" x14ac:dyDescent="0.25"/>
    <row r="415" spans="5:5" x14ac:dyDescent="0.25"/>
    <row r="416" spans="5:5" x14ac:dyDescent="0.25"/>
    <row r="417" spans="5:5" x14ac:dyDescent="0.25"/>
    <row r="418" spans="5:5" x14ac:dyDescent="0.25"/>
    <row r="419" spans="5:5" x14ac:dyDescent="0.25"/>
    <row r="420" spans="5:5" x14ac:dyDescent="0.25"/>
    <row r="421" spans="5:5" x14ac:dyDescent="0.25"/>
    <row r="422" spans="5:5" x14ac:dyDescent="0.25"/>
    <row r="423" spans="5:5" x14ac:dyDescent="0.25"/>
    <row r="424" spans="5:5" x14ac:dyDescent="0.25"/>
    <row r="425" spans="5:5" x14ac:dyDescent="0.25"/>
    <row r="426" spans="5:5" x14ac:dyDescent="0.25"/>
    <row r="427" spans="5:5" x14ac:dyDescent="0.25"/>
    <row r="428" spans="5:5" x14ac:dyDescent="0.25"/>
    <row r="429" spans="5:5" x14ac:dyDescent="0.25"/>
    <row r="430" spans="5:5" x14ac:dyDescent="0.25"/>
    <row r="431" spans="5:5" x14ac:dyDescent="0.25"/>
    <row r="432" spans="5:5" x14ac:dyDescent="0.25"/>
    <row r="433" spans="5:5" x14ac:dyDescent="0.25"/>
    <row r="434" spans="5:5" x14ac:dyDescent="0.25"/>
    <row r="435" spans="5:5" x14ac:dyDescent="0.25"/>
    <row r="436" spans="5:5" x14ac:dyDescent="0.25"/>
    <row r="437" spans="5:5" x14ac:dyDescent="0.25"/>
    <row r="438" spans="5:5" x14ac:dyDescent="0.25"/>
    <row r="439" spans="5:5" x14ac:dyDescent="0.25"/>
    <row r="440" spans="5:5" x14ac:dyDescent="0.25"/>
    <row r="441" spans="5:5" x14ac:dyDescent="0.25"/>
    <row r="442" spans="5:5" x14ac:dyDescent="0.25"/>
    <row r="443" spans="5:5" x14ac:dyDescent="0.25"/>
    <row r="444" spans="5:5" x14ac:dyDescent="0.25"/>
    <row r="445" spans="5:5" x14ac:dyDescent="0.25"/>
    <row r="446" spans="5:5" x14ac:dyDescent="0.25"/>
    <row r="447" spans="5:5" x14ac:dyDescent="0.25"/>
    <row r="448" spans="5:5" x14ac:dyDescent="0.25"/>
    <row r="449" spans="5:5" x14ac:dyDescent="0.25"/>
    <row r="450" spans="5:5" x14ac:dyDescent="0.25"/>
    <row r="451" spans="5:5" x14ac:dyDescent="0.25"/>
    <row r="452" spans="5:5" x14ac:dyDescent="0.25"/>
    <row r="453" spans="5:5" x14ac:dyDescent="0.25"/>
    <row r="454" spans="5:5" x14ac:dyDescent="0.25"/>
    <row r="455" spans="5:5" x14ac:dyDescent="0.25"/>
    <row r="456" spans="5:5" x14ac:dyDescent="0.25"/>
    <row r="457" spans="5:5" x14ac:dyDescent="0.25"/>
    <row r="458" spans="5:5" x14ac:dyDescent="0.25"/>
    <row r="459" spans="5:5" x14ac:dyDescent="0.25"/>
    <row r="460" spans="5:5" x14ac:dyDescent="0.25"/>
    <row r="461" spans="5:5" x14ac:dyDescent="0.25"/>
    <row r="462" spans="5:5" x14ac:dyDescent="0.25"/>
    <row r="463" spans="5:5" x14ac:dyDescent="0.25"/>
    <row r="464" spans="5:5" x14ac:dyDescent="0.25"/>
    <row r="465" spans="5:5" x14ac:dyDescent="0.25"/>
    <row r="466" spans="5:5" x14ac:dyDescent="0.25"/>
    <row r="467" spans="5:5" x14ac:dyDescent="0.25"/>
    <row r="468" spans="5:5" x14ac:dyDescent="0.25"/>
    <row r="469" spans="5:5" x14ac:dyDescent="0.25"/>
    <row r="470" spans="5:5" x14ac:dyDescent="0.25"/>
    <row r="471" spans="5:5" x14ac:dyDescent="0.25"/>
    <row r="472" spans="5:5" x14ac:dyDescent="0.25"/>
    <row r="473" spans="5:5" x14ac:dyDescent="0.25"/>
    <row r="474" spans="5:5" x14ac:dyDescent="0.25"/>
    <row r="475" spans="5:5" x14ac:dyDescent="0.25"/>
    <row r="476" spans="5:5" x14ac:dyDescent="0.25"/>
    <row r="477" spans="5:5" x14ac:dyDescent="0.25"/>
    <row r="478" spans="5:5" x14ac:dyDescent="0.25"/>
    <row r="479" spans="5:5" x14ac:dyDescent="0.25"/>
    <row r="480" spans="5:5" x14ac:dyDescent="0.25"/>
    <row r="481" spans="5:5" x14ac:dyDescent="0.25"/>
    <row r="482" spans="5:5" x14ac:dyDescent="0.25"/>
    <row r="483" spans="5:5" x14ac:dyDescent="0.25"/>
    <row r="484" spans="5:5" x14ac:dyDescent="0.25"/>
    <row r="485" spans="5:5" x14ac:dyDescent="0.25"/>
    <row r="486" spans="5:5" x14ac:dyDescent="0.25"/>
    <row r="487" spans="5:5" x14ac:dyDescent="0.25"/>
    <row r="488" spans="5:5" x14ac:dyDescent="0.25"/>
    <row r="489" spans="5:5" x14ac:dyDescent="0.25"/>
    <row r="490" spans="5:5" x14ac:dyDescent="0.25"/>
    <row r="491" spans="5:5" x14ac:dyDescent="0.25"/>
    <row r="492" spans="5:5" x14ac:dyDescent="0.25"/>
    <row r="493" spans="5:5" x14ac:dyDescent="0.25"/>
    <row r="494" spans="5:5" x14ac:dyDescent="0.25"/>
    <row r="495" spans="5:5" x14ac:dyDescent="0.25"/>
    <row r="496" spans="5:5" x14ac:dyDescent="0.25"/>
    <row r="497" spans="5:5" x14ac:dyDescent="0.25"/>
    <row r="498" spans="5:5" x14ac:dyDescent="0.25"/>
    <row r="499" spans="5:5" x14ac:dyDescent="0.25"/>
    <row r="500" spans="5:5" x14ac:dyDescent="0.25"/>
    <row r="501" spans="5:5" x14ac:dyDescent="0.25"/>
    <row r="502" spans="5:5" x14ac:dyDescent="0.25"/>
    <row r="503" spans="5:5" x14ac:dyDescent="0.25"/>
    <row r="504" spans="5:5" x14ac:dyDescent="0.25"/>
    <row r="505" spans="5:5" x14ac:dyDescent="0.25"/>
    <row r="506" spans="5:5" x14ac:dyDescent="0.25"/>
    <row r="507" spans="5:5" x14ac:dyDescent="0.25"/>
    <row r="508" spans="5:5" x14ac:dyDescent="0.25"/>
    <row r="509" spans="5:5" x14ac:dyDescent="0.25"/>
    <row r="510" spans="5:5" x14ac:dyDescent="0.25"/>
    <row r="511" spans="5:5" x14ac:dyDescent="0.25"/>
    <row r="512" spans="5:5" x14ac:dyDescent="0.25"/>
    <row r="513" spans="5:5" x14ac:dyDescent="0.25"/>
    <row r="514" spans="5:5" x14ac:dyDescent="0.25"/>
    <row r="515" spans="5:5" x14ac:dyDescent="0.25"/>
    <row r="516" spans="5:5" x14ac:dyDescent="0.25"/>
    <row r="517" spans="5:5" x14ac:dyDescent="0.25"/>
    <row r="518" spans="5:5" x14ac:dyDescent="0.25"/>
    <row r="519" spans="5:5" x14ac:dyDescent="0.25"/>
    <row r="520" spans="5:5" x14ac:dyDescent="0.25"/>
    <row r="521" spans="5:5" x14ac:dyDescent="0.25"/>
    <row r="522" spans="5:5" x14ac:dyDescent="0.25"/>
    <row r="523" spans="5:5" x14ac:dyDescent="0.25"/>
    <row r="524" spans="5:5" x14ac:dyDescent="0.25"/>
    <row r="525" spans="5:5" x14ac:dyDescent="0.25"/>
    <row r="526" spans="5:5" x14ac:dyDescent="0.25"/>
    <row r="527" spans="5:5" x14ac:dyDescent="0.25"/>
    <row r="528" spans="5:5" x14ac:dyDescent="0.25"/>
    <row r="529" spans="5:5" x14ac:dyDescent="0.25"/>
    <row r="530" spans="5:5" x14ac:dyDescent="0.25"/>
    <row r="531" spans="5:5" x14ac:dyDescent="0.25"/>
    <row r="532" spans="5:5" x14ac:dyDescent="0.25"/>
    <row r="533" spans="5:5" x14ac:dyDescent="0.25"/>
    <row r="534" spans="5:5" x14ac:dyDescent="0.25"/>
    <row r="535" spans="5:5" x14ac:dyDescent="0.25"/>
    <row r="536" spans="5:5" x14ac:dyDescent="0.25"/>
    <row r="537" spans="5:5" x14ac:dyDescent="0.25"/>
    <row r="538" spans="5:5" x14ac:dyDescent="0.25"/>
    <row r="539" spans="5:5" x14ac:dyDescent="0.25"/>
    <row r="540" spans="5:5" x14ac:dyDescent="0.25"/>
    <row r="541" spans="5:5" x14ac:dyDescent="0.25"/>
    <row r="542" spans="5:5" x14ac:dyDescent="0.25"/>
    <row r="543" spans="5:5" x14ac:dyDescent="0.25"/>
    <row r="544" spans="5:5" x14ac:dyDescent="0.25"/>
    <row r="545" spans="5:5" x14ac:dyDescent="0.25"/>
    <row r="546" spans="5:5" x14ac:dyDescent="0.25"/>
    <row r="547" spans="5:5" x14ac:dyDescent="0.25"/>
    <row r="548" spans="5:5" x14ac:dyDescent="0.25"/>
    <row r="549" spans="5:5" x14ac:dyDescent="0.25"/>
    <row r="550" spans="5:5" x14ac:dyDescent="0.25"/>
    <row r="551" spans="5:5" x14ac:dyDescent="0.25"/>
    <row r="552" spans="5:5" x14ac:dyDescent="0.25"/>
    <row r="553" spans="5:5" x14ac:dyDescent="0.25"/>
    <row r="554" spans="5:5" x14ac:dyDescent="0.25"/>
    <row r="555" spans="5:5" x14ac:dyDescent="0.25"/>
    <row r="556" spans="5:5" x14ac:dyDescent="0.25"/>
    <row r="557" spans="5:5" x14ac:dyDescent="0.25"/>
    <row r="558" spans="5:5" x14ac:dyDescent="0.25"/>
    <row r="559" spans="5:5" x14ac:dyDescent="0.25"/>
    <row r="560" spans="5:5" x14ac:dyDescent="0.25"/>
    <row r="561" spans="5:5" x14ac:dyDescent="0.25"/>
    <row r="562" spans="5:5" x14ac:dyDescent="0.25"/>
    <row r="563" spans="5:5" x14ac:dyDescent="0.25"/>
    <row r="564" spans="5:5" x14ac:dyDescent="0.25"/>
    <row r="565" spans="5:5" x14ac:dyDescent="0.25"/>
    <row r="566" spans="5:5" x14ac:dyDescent="0.25"/>
    <row r="567" spans="5:5" x14ac:dyDescent="0.25"/>
    <row r="568" spans="5:5" x14ac:dyDescent="0.25"/>
    <row r="569" spans="5:5" x14ac:dyDescent="0.25"/>
    <row r="570" spans="5:5" x14ac:dyDescent="0.25"/>
    <row r="571" spans="5:5" x14ac:dyDescent="0.25"/>
    <row r="572" spans="5:5" x14ac:dyDescent="0.25"/>
    <row r="573" spans="5:5" x14ac:dyDescent="0.25"/>
    <row r="574" spans="5:5" x14ac:dyDescent="0.25"/>
    <row r="575" spans="5:5" x14ac:dyDescent="0.25"/>
    <row r="576" spans="5:5" x14ac:dyDescent="0.25"/>
    <row r="577" spans="5:5" x14ac:dyDescent="0.25"/>
    <row r="578" spans="5:5" x14ac:dyDescent="0.25"/>
    <row r="579" spans="5:5" x14ac:dyDescent="0.25"/>
    <row r="580" spans="5:5" x14ac:dyDescent="0.25"/>
    <row r="581" spans="5:5" x14ac:dyDescent="0.25"/>
    <row r="582" spans="5:5" x14ac:dyDescent="0.25"/>
    <row r="583" spans="5:5" x14ac:dyDescent="0.25"/>
    <row r="584" spans="5:5" x14ac:dyDescent="0.25"/>
    <row r="585" spans="5:5" x14ac:dyDescent="0.25"/>
    <row r="586" spans="5:5" x14ac:dyDescent="0.25"/>
    <row r="587" spans="5:5" x14ac:dyDescent="0.25"/>
    <row r="588" spans="5:5" x14ac:dyDescent="0.25"/>
    <row r="589" spans="5:5" x14ac:dyDescent="0.25"/>
    <row r="590" spans="5:5" x14ac:dyDescent="0.25"/>
    <row r="591" spans="5:5" x14ac:dyDescent="0.25"/>
    <row r="592" spans="5:5" x14ac:dyDescent="0.25"/>
    <row r="593" spans="5:5" x14ac:dyDescent="0.25"/>
    <row r="594" spans="5:5" x14ac:dyDescent="0.25"/>
    <row r="595" spans="5:5" x14ac:dyDescent="0.25"/>
    <row r="596" spans="5:5" x14ac:dyDescent="0.25"/>
    <row r="597" spans="5:5" x14ac:dyDescent="0.25"/>
    <row r="598" spans="5:5" x14ac:dyDescent="0.25"/>
    <row r="599" spans="5:5" x14ac:dyDescent="0.25"/>
    <row r="600" spans="5:5" x14ac:dyDescent="0.25"/>
    <row r="601" spans="5:5" x14ac:dyDescent="0.25"/>
    <row r="602" spans="5:5" x14ac:dyDescent="0.25"/>
    <row r="603" spans="5:5" x14ac:dyDescent="0.25"/>
    <row r="604" spans="5:5" x14ac:dyDescent="0.25"/>
    <row r="605" spans="5:5" x14ac:dyDescent="0.25"/>
    <row r="606" spans="5:5" x14ac:dyDescent="0.25"/>
    <row r="607" spans="5:5" x14ac:dyDescent="0.25"/>
    <row r="608" spans="5:5" x14ac:dyDescent="0.25"/>
    <row r="609" spans="5:5" x14ac:dyDescent="0.25"/>
    <row r="610" spans="5:5" x14ac:dyDescent="0.25"/>
    <row r="611" spans="5:5" x14ac:dyDescent="0.25"/>
    <row r="612" spans="5:5" x14ac:dyDescent="0.25"/>
    <row r="613" spans="5:5" x14ac:dyDescent="0.25"/>
    <row r="614" spans="5:5" x14ac:dyDescent="0.25"/>
    <row r="615" spans="5:5" x14ac:dyDescent="0.25"/>
    <row r="616" spans="5:5" x14ac:dyDescent="0.25"/>
    <row r="617" spans="5:5" x14ac:dyDescent="0.25"/>
    <row r="618" spans="5:5" x14ac:dyDescent="0.25"/>
    <row r="619" spans="5:5" x14ac:dyDescent="0.25"/>
    <row r="620" spans="5:5" x14ac:dyDescent="0.25"/>
    <row r="621" spans="5:5" x14ac:dyDescent="0.25"/>
    <row r="622" spans="5:5" x14ac:dyDescent="0.25"/>
    <row r="623" spans="5:5" x14ac:dyDescent="0.25"/>
    <row r="624" spans="5:5" x14ac:dyDescent="0.25"/>
    <row r="625" spans="5:5" x14ac:dyDescent="0.25"/>
    <row r="626" spans="5:5" x14ac:dyDescent="0.25"/>
    <row r="627" spans="5:5" x14ac:dyDescent="0.25"/>
    <row r="628" spans="5:5" x14ac:dyDescent="0.25"/>
    <row r="629" spans="5:5" x14ac:dyDescent="0.25"/>
    <row r="630" spans="5:5" x14ac:dyDescent="0.25"/>
    <row r="631" spans="5:5" x14ac:dyDescent="0.25"/>
    <row r="632" spans="5:5" x14ac:dyDescent="0.25"/>
    <row r="633" spans="5:5" x14ac:dyDescent="0.25"/>
    <row r="634" spans="5:5" x14ac:dyDescent="0.25"/>
    <row r="635" spans="5:5" x14ac:dyDescent="0.25"/>
    <row r="636" spans="5:5" x14ac:dyDescent="0.25"/>
    <row r="637" spans="5:5" x14ac:dyDescent="0.25"/>
    <row r="638" spans="5:5" x14ac:dyDescent="0.25"/>
    <row r="639" spans="5:5" x14ac:dyDescent="0.25"/>
    <row r="640" spans="5:5" x14ac:dyDescent="0.25"/>
    <row r="641" spans="5:5" x14ac:dyDescent="0.25"/>
    <row r="642" spans="5:5" x14ac:dyDescent="0.25"/>
    <row r="643" spans="5:5" x14ac:dyDescent="0.25"/>
    <row r="644" spans="5:5" x14ac:dyDescent="0.25"/>
    <row r="645" spans="5:5" x14ac:dyDescent="0.25"/>
    <row r="646" spans="5:5" x14ac:dyDescent="0.25"/>
    <row r="647" spans="5:5" x14ac:dyDescent="0.25"/>
    <row r="648" spans="5:5" x14ac:dyDescent="0.25"/>
    <row r="649" spans="5:5" x14ac:dyDescent="0.25"/>
    <row r="650" spans="5:5" x14ac:dyDescent="0.25"/>
    <row r="651" spans="5:5" x14ac:dyDescent="0.25"/>
    <row r="652" spans="5:5" x14ac:dyDescent="0.25"/>
    <row r="653" spans="5:5" x14ac:dyDescent="0.25"/>
    <row r="654" spans="5:5" x14ac:dyDescent="0.25"/>
    <row r="655" spans="5:5" x14ac:dyDescent="0.25"/>
    <row r="656" spans="5:5" x14ac:dyDescent="0.25"/>
    <row r="657" spans="5:5" x14ac:dyDescent="0.25"/>
    <row r="658" spans="5:5" x14ac:dyDescent="0.25"/>
    <row r="659" spans="5:5" x14ac:dyDescent="0.25"/>
    <row r="660" spans="5:5" x14ac:dyDescent="0.25"/>
    <row r="661" spans="5:5" x14ac:dyDescent="0.25"/>
    <row r="662" spans="5:5" x14ac:dyDescent="0.25"/>
    <row r="663" spans="5:5" x14ac:dyDescent="0.25"/>
    <row r="664" spans="5:5" x14ac:dyDescent="0.25"/>
    <row r="665" spans="5:5" x14ac:dyDescent="0.25"/>
    <row r="666" spans="5:5" x14ac:dyDescent="0.25"/>
    <row r="667" spans="5:5" x14ac:dyDescent="0.25"/>
    <row r="668" spans="5:5" x14ac:dyDescent="0.25"/>
    <row r="669" spans="5:5" x14ac:dyDescent="0.25"/>
    <row r="670" spans="5:5" x14ac:dyDescent="0.25"/>
    <row r="671" spans="5:5" x14ac:dyDescent="0.25"/>
    <row r="672" spans="5:5" x14ac:dyDescent="0.25"/>
    <row r="673" spans="5:5" x14ac:dyDescent="0.25"/>
    <row r="674" spans="5:5" x14ac:dyDescent="0.25"/>
    <row r="675" spans="5:5" x14ac:dyDescent="0.25"/>
    <row r="676" spans="5:5" x14ac:dyDescent="0.25"/>
    <row r="677" spans="5:5" x14ac:dyDescent="0.25"/>
    <row r="678" spans="5:5" x14ac:dyDescent="0.25"/>
    <row r="679" spans="5:5" x14ac:dyDescent="0.25"/>
    <row r="680" spans="5:5" x14ac:dyDescent="0.25"/>
    <row r="681" spans="5:5" x14ac:dyDescent="0.25"/>
    <row r="682" spans="5:5" x14ac:dyDescent="0.25"/>
    <row r="683" spans="5:5" x14ac:dyDescent="0.25"/>
    <row r="684" spans="5:5" x14ac:dyDescent="0.25"/>
    <row r="685" spans="5:5" x14ac:dyDescent="0.25"/>
    <row r="686" spans="5:5" x14ac:dyDescent="0.25"/>
    <row r="687" spans="5:5" x14ac:dyDescent="0.25"/>
    <row r="688" spans="5:5" x14ac:dyDescent="0.25"/>
    <row r="689" spans="5:5" x14ac:dyDescent="0.25"/>
    <row r="690" spans="5:5" x14ac:dyDescent="0.25"/>
    <row r="691" spans="5:5" x14ac:dyDescent="0.25"/>
    <row r="692" spans="5:5" x14ac:dyDescent="0.25"/>
    <row r="693" spans="5:5" x14ac:dyDescent="0.25"/>
    <row r="694" spans="5:5" x14ac:dyDescent="0.25"/>
    <row r="695" spans="5:5" x14ac:dyDescent="0.25"/>
    <row r="696" spans="5:5" x14ac:dyDescent="0.25"/>
    <row r="697" spans="5:5" x14ac:dyDescent="0.25"/>
    <row r="698" spans="5:5" x14ac:dyDescent="0.25"/>
    <row r="699" spans="5:5" x14ac:dyDescent="0.25"/>
    <row r="700" spans="5:5" x14ac:dyDescent="0.25"/>
    <row r="701" spans="5:5" x14ac:dyDescent="0.25"/>
    <row r="702" spans="5:5" x14ac:dyDescent="0.25"/>
    <row r="703" spans="5:5" x14ac:dyDescent="0.25"/>
    <row r="704" spans="5:5" x14ac:dyDescent="0.25"/>
    <row r="705" spans="5:5" x14ac:dyDescent="0.25"/>
    <row r="706" spans="5:5" x14ac:dyDescent="0.25"/>
    <row r="707" spans="5:5" x14ac:dyDescent="0.25"/>
    <row r="708" spans="5:5" x14ac:dyDescent="0.25"/>
    <row r="709" spans="5:5" x14ac:dyDescent="0.25"/>
    <row r="710" spans="5:5" x14ac:dyDescent="0.25"/>
    <row r="711" spans="5:5" x14ac:dyDescent="0.25"/>
    <row r="712" spans="5:5" x14ac:dyDescent="0.25"/>
    <row r="713" spans="5:5" x14ac:dyDescent="0.25"/>
    <row r="714" spans="5:5" x14ac:dyDescent="0.25"/>
    <row r="715" spans="5:5" x14ac:dyDescent="0.25"/>
    <row r="716" spans="5:5" x14ac:dyDescent="0.25"/>
    <row r="717" spans="5:5" x14ac:dyDescent="0.25"/>
    <row r="718" spans="5:5" x14ac:dyDescent="0.25"/>
    <row r="719" spans="5:5" x14ac:dyDescent="0.25"/>
    <row r="720" spans="5:5" x14ac:dyDescent="0.25"/>
    <row r="721" spans="5:5" x14ac:dyDescent="0.25"/>
    <row r="722" spans="5:5" x14ac:dyDescent="0.25"/>
    <row r="723" spans="5:5" x14ac:dyDescent="0.25"/>
    <row r="724" spans="5:5" x14ac:dyDescent="0.25"/>
    <row r="725" spans="5:5" x14ac:dyDescent="0.25"/>
    <row r="726" spans="5:5" x14ac:dyDescent="0.25"/>
    <row r="727" spans="5:5" x14ac:dyDescent="0.25"/>
    <row r="728" spans="5:5" x14ac:dyDescent="0.25"/>
    <row r="729" spans="5:5" x14ac:dyDescent="0.25"/>
    <row r="730" spans="5:5" x14ac:dyDescent="0.25"/>
    <row r="731" spans="5:5" x14ac:dyDescent="0.25"/>
    <row r="732" spans="5:5" x14ac:dyDescent="0.25"/>
    <row r="733" spans="5:5" x14ac:dyDescent="0.25"/>
    <row r="734" spans="5:5" x14ac:dyDescent="0.25"/>
    <row r="735" spans="5:5" x14ac:dyDescent="0.25"/>
    <row r="736" spans="5:5" x14ac:dyDescent="0.25"/>
    <row r="737" spans="5:5" x14ac:dyDescent="0.25"/>
    <row r="738" spans="5:5" x14ac:dyDescent="0.25"/>
    <row r="739" spans="5:5" x14ac:dyDescent="0.25"/>
    <row r="740" spans="5:5" x14ac:dyDescent="0.25"/>
    <row r="741" spans="5:5" x14ac:dyDescent="0.25"/>
    <row r="742" spans="5:5" x14ac:dyDescent="0.25"/>
    <row r="743" spans="5:5" x14ac:dyDescent="0.25"/>
    <row r="744" spans="5:5" x14ac:dyDescent="0.25"/>
    <row r="745" spans="5:5" x14ac:dyDescent="0.25"/>
    <row r="746" spans="5:5" x14ac:dyDescent="0.25"/>
    <row r="747" spans="5:5" x14ac:dyDescent="0.25"/>
    <row r="748" spans="5:5" x14ac:dyDescent="0.25"/>
    <row r="749" spans="5:5" x14ac:dyDescent="0.25"/>
    <row r="750" spans="5:5" x14ac:dyDescent="0.25"/>
    <row r="751" spans="5:5" x14ac:dyDescent="0.25"/>
    <row r="752" spans="5:5" x14ac:dyDescent="0.25"/>
    <row r="753" spans="5:5" x14ac:dyDescent="0.25"/>
    <row r="754" spans="5:5" x14ac:dyDescent="0.25"/>
    <row r="755" spans="5:5" x14ac:dyDescent="0.25"/>
    <row r="756" spans="5:5" x14ac:dyDescent="0.25"/>
    <row r="757" spans="5:5" x14ac:dyDescent="0.25"/>
    <row r="758" spans="5:5" x14ac:dyDescent="0.25"/>
    <row r="759" spans="5:5" x14ac:dyDescent="0.25"/>
    <row r="760" spans="5:5" x14ac:dyDescent="0.25"/>
    <row r="761" spans="5:5" x14ac:dyDescent="0.25"/>
    <row r="762" spans="5:5" x14ac:dyDescent="0.25"/>
    <row r="763" spans="5:5" x14ac:dyDescent="0.25"/>
    <row r="764" spans="5:5" x14ac:dyDescent="0.25"/>
    <row r="765" spans="5:5" x14ac:dyDescent="0.25"/>
    <row r="766" spans="5:5" x14ac:dyDescent="0.25"/>
    <row r="767" spans="5:5" x14ac:dyDescent="0.25"/>
    <row r="768" spans="5:5" x14ac:dyDescent="0.25"/>
    <row r="769" spans="5:5" x14ac:dyDescent="0.25"/>
    <row r="770" spans="5:5" x14ac:dyDescent="0.25"/>
    <row r="771" spans="5:5" x14ac:dyDescent="0.25"/>
    <row r="772" spans="5:5" x14ac:dyDescent="0.25"/>
    <row r="773" spans="5:5" x14ac:dyDescent="0.25"/>
    <row r="774" spans="5:5" x14ac:dyDescent="0.25"/>
    <row r="775" spans="5:5" x14ac:dyDescent="0.25"/>
    <row r="776" spans="5:5" x14ac:dyDescent="0.25"/>
    <row r="777" spans="5:5" x14ac:dyDescent="0.25"/>
    <row r="778" spans="5:5" x14ac:dyDescent="0.25"/>
    <row r="779" spans="5:5" x14ac:dyDescent="0.25"/>
    <row r="780" spans="5:5" x14ac:dyDescent="0.25"/>
    <row r="781" spans="5:5" x14ac:dyDescent="0.25"/>
    <row r="782" spans="5:5" x14ac:dyDescent="0.25"/>
    <row r="783" spans="5:5" x14ac:dyDescent="0.25"/>
    <row r="784" spans="5:5" x14ac:dyDescent="0.25"/>
    <row r="785" spans="5:5" x14ac:dyDescent="0.25"/>
    <row r="786" spans="5:5" x14ac:dyDescent="0.25"/>
    <row r="787" spans="5:5" x14ac:dyDescent="0.25"/>
    <row r="788" spans="5:5" x14ac:dyDescent="0.25"/>
    <row r="789" spans="5:5" x14ac:dyDescent="0.25"/>
    <row r="790" spans="5:5" x14ac:dyDescent="0.25"/>
    <row r="791" spans="5:5" x14ac:dyDescent="0.25"/>
    <row r="792" spans="5:5" x14ac:dyDescent="0.25"/>
    <row r="793" spans="5:5" x14ac:dyDescent="0.25"/>
    <row r="794" spans="5:5" x14ac:dyDescent="0.25"/>
    <row r="795" spans="5:5" x14ac:dyDescent="0.25"/>
    <row r="796" spans="5:5" x14ac:dyDescent="0.25"/>
    <row r="797" spans="5:5" x14ac:dyDescent="0.25"/>
    <row r="798" spans="5:5" x14ac:dyDescent="0.25"/>
    <row r="799" spans="5:5" x14ac:dyDescent="0.25"/>
    <row r="800" spans="5:5" x14ac:dyDescent="0.25"/>
    <row r="801" spans="5:5" x14ac:dyDescent="0.25"/>
    <row r="802" spans="5:5" x14ac:dyDescent="0.25"/>
    <row r="803" spans="5:5" x14ac:dyDescent="0.25"/>
    <row r="804" spans="5:5" x14ac:dyDescent="0.25"/>
    <row r="805" spans="5:5" x14ac:dyDescent="0.25"/>
    <row r="806" spans="5:5" x14ac:dyDescent="0.25"/>
    <row r="807" spans="5:5" x14ac:dyDescent="0.25"/>
    <row r="808" spans="5:5" x14ac:dyDescent="0.25"/>
    <row r="809" spans="5:5" x14ac:dyDescent="0.25"/>
    <row r="810" spans="5:5" x14ac:dyDescent="0.25"/>
    <row r="811" spans="5:5" x14ac:dyDescent="0.25"/>
    <row r="812" spans="5:5" x14ac:dyDescent="0.25"/>
    <row r="813" spans="5:5" x14ac:dyDescent="0.25"/>
    <row r="814" spans="5:5" x14ac:dyDescent="0.25"/>
    <row r="815" spans="5:5" x14ac:dyDescent="0.25"/>
    <row r="816" spans="5:5" x14ac:dyDescent="0.25"/>
    <row r="817" spans="5:5" x14ac:dyDescent="0.25"/>
    <row r="818" spans="5:5" x14ac:dyDescent="0.25"/>
    <row r="819" spans="5:5" x14ac:dyDescent="0.25"/>
    <row r="820" spans="5:5" x14ac:dyDescent="0.25"/>
    <row r="821" spans="5:5" x14ac:dyDescent="0.25"/>
    <row r="822" spans="5:5" x14ac:dyDescent="0.25"/>
    <row r="823" spans="5:5" x14ac:dyDescent="0.25"/>
    <row r="824" spans="5:5" x14ac:dyDescent="0.25"/>
    <row r="825" spans="5:5" x14ac:dyDescent="0.25"/>
    <row r="826" spans="5:5" x14ac:dyDescent="0.25"/>
    <row r="827" spans="5:5" x14ac:dyDescent="0.25"/>
    <row r="828" spans="5:5" x14ac:dyDescent="0.25"/>
    <row r="829" spans="5:5" x14ac:dyDescent="0.25"/>
    <row r="830" spans="5:5" x14ac:dyDescent="0.25"/>
    <row r="831" spans="5:5" x14ac:dyDescent="0.25"/>
    <row r="832" spans="5:5" x14ac:dyDescent="0.25"/>
    <row r="833" spans="5:5" x14ac:dyDescent="0.25"/>
    <row r="834" spans="5:5" x14ac:dyDescent="0.25"/>
    <row r="835" spans="5:5" x14ac:dyDescent="0.25"/>
    <row r="836" spans="5:5" x14ac:dyDescent="0.25"/>
    <row r="837" spans="5:5" x14ac:dyDescent="0.25"/>
    <row r="838" spans="5:5" x14ac:dyDescent="0.25"/>
    <row r="839" spans="5:5" x14ac:dyDescent="0.25"/>
    <row r="840" spans="5:5" x14ac:dyDescent="0.25"/>
    <row r="841" spans="5:5" x14ac:dyDescent="0.25"/>
    <row r="842" spans="5:5" x14ac:dyDescent="0.25"/>
    <row r="843" spans="5:5" x14ac:dyDescent="0.25"/>
    <row r="844" spans="5:5" x14ac:dyDescent="0.25"/>
    <row r="845" spans="5:5" x14ac:dyDescent="0.25"/>
    <row r="846" spans="5:5" x14ac:dyDescent="0.25"/>
    <row r="847" spans="5:5" x14ac:dyDescent="0.25"/>
    <row r="848" spans="5:5" x14ac:dyDescent="0.25"/>
    <row r="849" spans="5:5" x14ac:dyDescent="0.25"/>
    <row r="850" spans="5:5" x14ac:dyDescent="0.25"/>
    <row r="851" spans="5:5" x14ac:dyDescent="0.25"/>
    <row r="852" spans="5:5" x14ac:dyDescent="0.25"/>
    <row r="853" spans="5:5" x14ac:dyDescent="0.25"/>
    <row r="854" spans="5:5" x14ac:dyDescent="0.25"/>
    <row r="855" spans="5:5" x14ac:dyDescent="0.25"/>
    <row r="856" spans="5:5" x14ac:dyDescent="0.25"/>
    <row r="857" spans="5:5" x14ac:dyDescent="0.25"/>
    <row r="858" spans="5:5" x14ac:dyDescent="0.25"/>
    <row r="859" spans="5:5" x14ac:dyDescent="0.25"/>
    <row r="860" spans="5:5" x14ac:dyDescent="0.25"/>
    <row r="861" spans="5:5" x14ac:dyDescent="0.25"/>
    <row r="862" spans="5:5" x14ac:dyDescent="0.25"/>
    <row r="863" spans="5:5" x14ac:dyDescent="0.25"/>
    <row r="864" spans="5:5" x14ac:dyDescent="0.25"/>
    <row r="865" spans="5:5" x14ac:dyDescent="0.25"/>
    <row r="866" spans="5:5" x14ac:dyDescent="0.25"/>
    <row r="867" spans="5:5" x14ac:dyDescent="0.25"/>
    <row r="868" spans="5:5" x14ac:dyDescent="0.25"/>
    <row r="869" spans="5:5" x14ac:dyDescent="0.25"/>
    <row r="870" spans="5:5" x14ac:dyDescent="0.25"/>
    <row r="871" spans="5:5" x14ac:dyDescent="0.25"/>
    <row r="872" spans="5:5" x14ac:dyDescent="0.25"/>
    <row r="873" spans="5:5" x14ac:dyDescent="0.25"/>
    <row r="874" spans="5:5" x14ac:dyDescent="0.25"/>
    <row r="875" spans="5:5" x14ac:dyDescent="0.25"/>
    <row r="876" spans="5:5" x14ac:dyDescent="0.25"/>
    <row r="877" spans="5:5" x14ac:dyDescent="0.25"/>
    <row r="878" spans="5:5" x14ac:dyDescent="0.25"/>
    <row r="879" spans="5:5" x14ac:dyDescent="0.25"/>
    <row r="880" spans="5:5" x14ac:dyDescent="0.25"/>
    <row r="881" spans="5:5" x14ac:dyDescent="0.25"/>
    <row r="882" spans="5:5" x14ac:dyDescent="0.25"/>
    <row r="883" spans="5:5" x14ac:dyDescent="0.25"/>
    <row r="884" spans="5:5" x14ac:dyDescent="0.25"/>
    <row r="885" spans="5:5" x14ac:dyDescent="0.25"/>
    <row r="886" spans="5:5" x14ac:dyDescent="0.25"/>
    <row r="887" spans="5:5" x14ac:dyDescent="0.25"/>
    <row r="888" spans="5:5" x14ac:dyDescent="0.25"/>
    <row r="889" spans="5:5" x14ac:dyDescent="0.25"/>
    <row r="890" spans="5:5" x14ac:dyDescent="0.25"/>
    <row r="891" spans="5:5" x14ac:dyDescent="0.25"/>
    <row r="892" spans="5:5" x14ac:dyDescent="0.25"/>
    <row r="893" spans="5:5" x14ac:dyDescent="0.25"/>
    <row r="894" spans="5:5" x14ac:dyDescent="0.25"/>
    <row r="895" spans="5:5" x14ac:dyDescent="0.25"/>
    <row r="896" spans="5:5" x14ac:dyDescent="0.25"/>
    <row r="897" spans="5:5" x14ac:dyDescent="0.25"/>
    <row r="898" spans="5:5" x14ac:dyDescent="0.25"/>
    <row r="899" spans="5:5" x14ac:dyDescent="0.25"/>
    <row r="900" spans="5:5" x14ac:dyDescent="0.25"/>
    <row r="901" spans="5:5" x14ac:dyDescent="0.25"/>
    <row r="902" spans="5:5" x14ac:dyDescent="0.25"/>
    <row r="903" spans="5:5" x14ac:dyDescent="0.25"/>
    <row r="904" spans="5:5" x14ac:dyDescent="0.25"/>
    <row r="905" spans="5:5" x14ac:dyDescent="0.25"/>
    <row r="906" spans="5:5" x14ac:dyDescent="0.25"/>
    <row r="907" spans="5:5" x14ac:dyDescent="0.25"/>
    <row r="908" spans="5:5" x14ac:dyDescent="0.25"/>
    <row r="909" spans="5:5" x14ac:dyDescent="0.25"/>
    <row r="910" spans="5:5" x14ac:dyDescent="0.25"/>
    <row r="911" spans="5:5" x14ac:dyDescent="0.25"/>
    <row r="912" spans="5:5" x14ac:dyDescent="0.25"/>
    <row r="913" spans="5:5" x14ac:dyDescent="0.25"/>
    <row r="914" spans="5:5" x14ac:dyDescent="0.25"/>
    <row r="915" spans="5:5" x14ac:dyDescent="0.25"/>
    <row r="916" spans="5:5" x14ac:dyDescent="0.25"/>
    <row r="917" spans="5:5" x14ac:dyDescent="0.25"/>
    <row r="918" spans="5:5" x14ac:dyDescent="0.25"/>
    <row r="919" spans="5:5" x14ac:dyDescent="0.25"/>
    <row r="920" spans="5:5" x14ac:dyDescent="0.25"/>
    <row r="921" spans="5:5" x14ac:dyDescent="0.25"/>
    <row r="922" spans="5:5" x14ac:dyDescent="0.25"/>
    <row r="923" spans="5:5" x14ac:dyDescent="0.25"/>
    <row r="924" spans="5:5" x14ac:dyDescent="0.25"/>
    <row r="925" spans="5:5" x14ac:dyDescent="0.25"/>
    <row r="926" spans="5:5" x14ac:dyDescent="0.25"/>
    <row r="927" spans="5:5" x14ac:dyDescent="0.25"/>
    <row r="928" spans="5:5" x14ac:dyDescent="0.25"/>
    <row r="929" spans="5:5" x14ac:dyDescent="0.25"/>
    <row r="930" spans="5:5" x14ac:dyDescent="0.25"/>
    <row r="931" spans="5:5" x14ac:dyDescent="0.25"/>
    <row r="932" spans="5:5" x14ac:dyDescent="0.25"/>
    <row r="933" spans="5:5" x14ac:dyDescent="0.25"/>
    <row r="934" spans="5:5" x14ac:dyDescent="0.25"/>
    <row r="935" spans="5:5" x14ac:dyDescent="0.25"/>
    <row r="936" spans="5:5" x14ac:dyDescent="0.25"/>
    <row r="937" spans="5:5" x14ac:dyDescent="0.25"/>
    <row r="938" spans="5:5" x14ac:dyDescent="0.25"/>
    <row r="939" spans="5:5" x14ac:dyDescent="0.25"/>
    <row r="940" spans="5:5" x14ac:dyDescent="0.25"/>
    <row r="941" spans="5:5" x14ac:dyDescent="0.25"/>
    <row r="942" spans="5:5" x14ac:dyDescent="0.25"/>
    <row r="943" spans="5:5" x14ac:dyDescent="0.25"/>
    <row r="944" spans="5:5" x14ac:dyDescent="0.25"/>
    <row r="945" spans="5:5" x14ac:dyDescent="0.25"/>
    <row r="946" spans="5:5" x14ac:dyDescent="0.25"/>
    <row r="947" spans="5:5" x14ac:dyDescent="0.25"/>
    <row r="948" spans="5:5" x14ac:dyDescent="0.25"/>
    <row r="949" spans="5:5" x14ac:dyDescent="0.25"/>
    <row r="950" spans="5:5" x14ac:dyDescent="0.25"/>
    <row r="951" spans="5:5" x14ac:dyDescent="0.25"/>
    <row r="952" spans="5:5" x14ac:dyDescent="0.25"/>
    <row r="953" spans="5:5" x14ac:dyDescent="0.25"/>
    <row r="954" spans="5:5" x14ac:dyDescent="0.25"/>
    <row r="955" spans="5:5" x14ac:dyDescent="0.25"/>
    <row r="956" spans="5:5" x14ac:dyDescent="0.25"/>
    <row r="957" spans="5:5" x14ac:dyDescent="0.25"/>
    <row r="958" spans="5:5" x14ac:dyDescent="0.25"/>
    <row r="959" spans="5:5" x14ac:dyDescent="0.25"/>
    <row r="960" spans="5:5" x14ac:dyDescent="0.25"/>
    <row r="961" spans="5:5" x14ac:dyDescent="0.25"/>
    <row r="962" spans="5:5" x14ac:dyDescent="0.25"/>
    <row r="963" spans="5:5" x14ac:dyDescent="0.25"/>
    <row r="964" spans="5:5" x14ac:dyDescent="0.25"/>
    <row r="965" spans="5:5" x14ac:dyDescent="0.25"/>
    <row r="966" spans="5:5" x14ac:dyDescent="0.25"/>
    <row r="967" spans="5:5" x14ac:dyDescent="0.25"/>
    <row r="968" spans="5:5" x14ac:dyDescent="0.25"/>
    <row r="969" spans="5:5" x14ac:dyDescent="0.25"/>
    <row r="970" spans="5:5" x14ac:dyDescent="0.25"/>
    <row r="971" spans="5:5" x14ac:dyDescent="0.25"/>
    <row r="972" spans="5:5" x14ac:dyDescent="0.25"/>
    <row r="973" spans="5:5" x14ac:dyDescent="0.25"/>
    <row r="974" spans="5:5" x14ac:dyDescent="0.25"/>
    <row r="975" spans="5:5" x14ac:dyDescent="0.25"/>
    <row r="976" spans="5:5" x14ac:dyDescent="0.25"/>
    <row r="977" spans="5:5" x14ac:dyDescent="0.25"/>
    <row r="978" spans="5:5" x14ac:dyDescent="0.25"/>
    <row r="979" spans="5:5" x14ac:dyDescent="0.25"/>
    <row r="980" spans="5:5" x14ac:dyDescent="0.25"/>
    <row r="981" spans="5:5" x14ac:dyDescent="0.25"/>
    <row r="982" spans="5:5" x14ac:dyDescent="0.25"/>
    <row r="983" spans="5:5" x14ac:dyDescent="0.25"/>
    <row r="984" spans="5:5" x14ac:dyDescent="0.25"/>
    <row r="985" spans="5:5" x14ac:dyDescent="0.25"/>
    <row r="986" spans="5:5" x14ac:dyDescent="0.25"/>
    <row r="987" spans="5:5" x14ac:dyDescent="0.25"/>
    <row r="988" spans="5:5" x14ac:dyDescent="0.25"/>
    <row r="989" spans="5:5" x14ac:dyDescent="0.25"/>
    <row r="990" spans="5:5" x14ac:dyDescent="0.25"/>
    <row r="991" spans="5:5" x14ac:dyDescent="0.25"/>
    <row r="992" spans="5:5" x14ac:dyDescent="0.25"/>
    <row r="993" spans="5:5" x14ac:dyDescent="0.25"/>
    <row r="994" spans="5:5" x14ac:dyDescent="0.25"/>
    <row r="995" spans="5:5" x14ac:dyDescent="0.25"/>
    <row r="996" spans="5:5" x14ac:dyDescent="0.25"/>
    <row r="997" spans="5:5" x14ac:dyDescent="0.25"/>
    <row r="998" spans="5:5" x14ac:dyDescent="0.25"/>
    <row r="999" spans="5:5" x14ac:dyDescent="0.25"/>
    <row r="1000" spans="5:5" x14ac:dyDescent="0.25"/>
  </sheetData>
  <dataValidations count="2">
    <dataValidation type="list" allowBlank="1" showErrorMessage="1" errorTitle="Situação" error="Escolha Na maleta, Vendida ou Devolvida." sqref="E10:E1000">
      <formula1>"Na maleta,Vendida,Devolvida"</formula1>
    </dataValidation>
    <dataValidation type="list" allowBlank="1" showErrorMessage="1" errorTitle="Situação" error="Escolha Na maleta, Vendida ou Devolvida." sqref="E2:E1000">
      <formula1>"Na maleta,Vendida,Devolvida"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6" customWidth="1"/>
    <col min="2" max="2" width="22" customWidth="1"/>
    <col min="3" max="3" width="15" customWidth="1"/>
    <col min="4" max="4" width="32" customWidth="1"/>
    <col min="5" max="5" width="18" style="3" customWidth="1"/>
    <col min="6" max="6" width="16" style="3" customWidth="1"/>
    <col min="7" max="7" width="13" style="3" customWidth="1"/>
    <col min="8" max="8" width="20" customWidth="1"/>
  </cols>
  <sheetData>
    <row r="1" ht="22" customHeight="1" spans="1:8" s="4" customFormat="1" x14ac:dyDescent="0.25">
      <c r="A1" s="7" t="s">
        <v>26</v>
      </c>
      <c r="B1" s="4" t="s">
        <v>27</v>
      </c>
      <c r="C1" s="4" t="s">
        <v>28</v>
      </c>
      <c r="D1" s="4" t="s">
        <v>12</v>
      </c>
      <c r="E1" s="5" t="s">
        <v>14</v>
      </c>
      <c r="F1" s="5" t="s">
        <v>29</v>
      </c>
      <c r="G1" s="5" t="s">
        <v>30</v>
      </c>
      <c r="H1" s="4" t="s">
        <v>31</v>
      </c>
    </row>
    <row r="2" spans="1:8" x14ac:dyDescent="0.25">
      <c r="A2" s="6">
        <v>46307.125</v>
      </c>
      <c r="B2" t="s">
        <v>32</v>
      </c>
      <c r="C2" t="s">
        <v>16</v>
      </c>
      <c r="D2">
        <f>IF(C2="","",IFERROR(VLOOKUP(C2,Maleta!$A$2:$B$1000,2,FALSE),"código não está na Maleta"))</f>
      </c>
      <c r="E2" s="3">
        <f>IF(C2="","",IFERROR(VLOOKUP(C2,Maleta!$A$2:$D$1000,4,FALSE),""))</f>
      </c>
      <c r="F2" s="3">
        <v>89.9</v>
      </c>
      <c r="G2" s="3">
        <f>IF(OR(E2="",F2=""),"",E2-F2)</f>
      </c>
      <c r="H2" t="s">
        <v>33</v>
      </c>
    </row>
    <row r="3" spans="1:7" x14ac:dyDescent="0.25">
      <c r="A3" s="6"/>
      <c r="D3">
        <f>IF(C3="","",IFERROR(VLOOKUP(C3,Maleta!$A$2:$B$1000,2,FALSE),"código não está na Maleta"))</f>
      </c>
      <c r="E3" s="3">
        <f>IF(C3="","",IFERROR(VLOOKUP(C3,Maleta!$A$2:$D$1000,4,FALSE),""))</f>
      </c>
      <c r="F3" s="3"/>
      <c r="G3" s="3">
        <f>IF(OR(E3="",F3=""),"",E3-F3)</f>
      </c>
    </row>
    <row r="4" spans="1:7" x14ac:dyDescent="0.25">
      <c r="A4" s="6"/>
      <c r="D4">
        <f>IF(C4="","",IFERROR(VLOOKUP(C4,Maleta!$A$2:$B$1000,2,FALSE),"código não está na Maleta"))</f>
      </c>
      <c r="E4" s="3">
        <f>IF(C4="","",IFERROR(VLOOKUP(C4,Maleta!$A$2:$D$1000,4,FALSE),""))</f>
      </c>
      <c r="F4" s="3"/>
      <c r="G4" s="3">
        <f>IF(OR(E4="",F4=""),"",E4-F4)</f>
      </c>
    </row>
    <row r="5" spans="1:7" x14ac:dyDescent="0.25">
      <c r="A5" s="6"/>
      <c r="D5">
        <f>IF(C5="","",IFERROR(VLOOKUP(C5,Maleta!$A$2:$B$1000,2,FALSE),"código não está na Maleta"))</f>
      </c>
      <c r="E5" s="3">
        <f>IF(C5="","",IFERROR(VLOOKUP(C5,Maleta!$A$2:$D$1000,4,FALSE),""))</f>
      </c>
      <c r="F5" s="3"/>
      <c r="G5" s="3">
        <f>IF(OR(E5="",F5=""),"",E5-F5)</f>
      </c>
    </row>
    <row r="6" spans="1:7" x14ac:dyDescent="0.25">
      <c r="A6" s="6"/>
      <c r="D6">
        <f>IF(C6="","",IFERROR(VLOOKUP(C6,Maleta!$A$2:$B$1000,2,FALSE),"código não está na Maleta"))</f>
      </c>
      <c r="E6" s="3">
        <f>IF(C6="","",IFERROR(VLOOKUP(C6,Maleta!$A$2:$D$1000,4,FALSE),""))</f>
      </c>
      <c r="F6" s="3"/>
      <c r="G6" s="3">
        <f>IF(OR(E6="",F6=""),"",E6-F6)</f>
      </c>
    </row>
    <row r="7" spans="1:7" x14ac:dyDescent="0.25">
      <c r="A7" s="6"/>
      <c r="D7">
        <f>IF(C7="","",IFERROR(VLOOKUP(C7,Maleta!$A$2:$B$1000,2,FALSE),"código não está na Maleta"))</f>
      </c>
      <c r="E7" s="3">
        <f>IF(C7="","",IFERROR(VLOOKUP(C7,Maleta!$A$2:$D$1000,4,FALSE),""))</f>
      </c>
      <c r="F7" s="3"/>
      <c r="G7" s="3">
        <f>IF(OR(E7="",F7=""),"",E7-F7)</f>
      </c>
    </row>
    <row r="8" spans="1:7" x14ac:dyDescent="0.25">
      <c r="A8" s="6"/>
      <c r="D8">
        <f>IF(C8="","",IFERROR(VLOOKUP(C8,Maleta!$A$2:$B$1000,2,FALSE),"código não está na Maleta"))</f>
      </c>
      <c r="E8" s="3">
        <f>IF(C8="","",IFERROR(VLOOKUP(C8,Maleta!$A$2:$D$1000,4,FALSE),""))</f>
      </c>
      <c r="F8" s="3"/>
      <c r="G8" s="3">
        <f>IF(OR(E8="",F8=""),"",E8-F8)</f>
      </c>
    </row>
    <row r="9" spans="1:7" x14ac:dyDescent="0.25">
      <c r="A9" s="6"/>
      <c r="D9">
        <f>IF(C9="","",IFERROR(VLOOKUP(C9,Maleta!$A$2:$B$1000,2,FALSE),"código não está na Maleta"))</f>
      </c>
      <c r="E9" s="3">
        <f>IF(C9="","",IFERROR(VLOOKUP(C9,Maleta!$A$2:$D$1000,4,FALSE),""))</f>
      </c>
      <c r="F9" s="3"/>
      <c r="G9" s="3">
        <f>IF(OR(E9="",F9=""),"",E9-F9)</f>
      </c>
    </row>
    <row r="10" spans="1:7" x14ac:dyDescent="0.25">
      <c r="A10" s="6"/>
      <c r="D10">
        <f>IF(C10="","",IFERROR(VLOOKUP(C10,Maleta!$A$2:$B$1000,2,FALSE),"código não está na Maleta"))</f>
      </c>
      <c r="E10" s="3">
        <f>IF(C10="","",IFERROR(VLOOKUP(C10,Maleta!$A$2:$D$1000,4,FALSE),""))</f>
      </c>
      <c r="F10" s="3"/>
      <c r="G10" s="3">
        <f>IF(OR(E10="",F10=""),"",E10-F10)</f>
      </c>
    </row>
    <row r="11" spans="1:7" x14ac:dyDescent="0.25">
      <c r="A11" s="6"/>
      <c r="D11">
        <f>IF(C11="","",IFERROR(VLOOKUP(C11,Maleta!$A$2:$B$1000,2,FALSE),"código não está na Maleta"))</f>
      </c>
      <c r="E11" s="3">
        <f>IF(C11="","",IFERROR(VLOOKUP(C11,Maleta!$A$2:$D$1000,4,FALSE),""))</f>
      </c>
      <c r="F11" s="3"/>
      <c r="G11" s="3">
        <f>IF(OR(E11="",F11=""),"",E11-F11)</f>
      </c>
    </row>
    <row r="12" spans="1:7" x14ac:dyDescent="0.25">
      <c r="A12" s="6"/>
      <c r="D12">
        <f>IF(C12="","",IFERROR(VLOOKUP(C12,Maleta!$A$2:$B$1000,2,FALSE),"código não está na Maleta"))</f>
      </c>
      <c r="E12" s="3">
        <f>IF(C12="","",IFERROR(VLOOKUP(C12,Maleta!$A$2:$D$1000,4,FALSE),""))</f>
      </c>
      <c r="F12" s="3"/>
      <c r="G12" s="3">
        <f>IF(OR(E12="",F12=""),"",E12-F12)</f>
      </c>
    </row>
    <row r="13" spans="1:7" x14ac:dyDescent="0.25">
      <c r="A13" s="6"/>
      <c r="D13">
        <f>IF(C13="","",IFERROR(VLOOKUP(C13,Maleta!$A$2:$B$1000,2,FALSE),"código não está na Maleta"))</f>
      </c>
      <c r="E13" s="3">
        <f>IF(C13="","",IFERROR(VLOOKUP(C13,Maleta!$A$2:$D$1000,4,FALSE),""))</f>
      </c>
      <c r="F13" s="3"/>
      <c r="G13" s="3">
        <f>IF(OR(E13="",F13=""),"",E13-F13)</f>
      </c>
    </row>
    <row r="14" spans="1:7" x14ac:dyDescent="0.25">
      <c r="A14" s="6"/>
      <c r="D14">
        <f>IF(C14="","",IFERROR(VLOOKUP(C14,Maleta!$A$2:$B$1000,2,FALSE),"código não está na Maleta"))</f>
      </c>
      <c r="E14" s="3">
        <f>IF(C14="","",IFERROR(VLOOKUP(C14,Maleta!$A$2:$D$1000,4,FALSE),""))</f>
      </c>
      <c r="F14" s="3"/>
      <c r="G14" s="3">
        <f>IF(OR(E14="",F14=""),"",E14-F14)</f>
      </c>
    </row>
    <row r="15" spans="1:7" x14ac:dyDescent="0.25">
      <c r="A15" s="6"/>
      <c r="D15">
        <f>IF(C15="","",IFERROR(VLOOKUP(C15,Maleta!$A$2:$B$1000,2,FALSE),"código não está na Maleta"))</f>
      </c>
      <c r="E15" s="3">
        <f>IF(C15="","",IFERROR(VLOOKUP(C15,Maleta!$A$2:$D$1000,4,FALSE),""))</f>
      </c>
      <c r="F15" s="3"/>
      <c r="G15" s="3">
        <f>IF(OR(E15="",F15=""),"",E15-F15)</f>
      </c>
    </row>
    <row r="16" spans="1:7" x14ac:dyDescent="0.25">
      <c r="A16" s="6"/>
      <c r="D16">
        <f>IF(C16="","",IFERROR(VLOOKUP(C16,Maleta!$A$2:$B$1000,2,FALSE),"código não está na Maleta"))</f>
      </c>
      <c r="E16" s="3">
        <f>IF(C16="","",IFERROR(VLOOKUP(C16,Maleta!$A$2:$D$1000,4,FALSE),""))</f>
      </c>
      <c r="F16" s="3"/>
      <c r="G16" s="3">
        <f>IF(OR(E16="",F16=""),"",E16-F16)</f>
      </c>
    </row>
    <row r="17" spans="1:7" x14ac:dyDescent="0.25">
      <c r="A17" s="6"/>
      <c r="D17">
        <f>IF(C17="","",IFERROR(VLOOKUP(C17,Maleta!$A$2:$B$1000,2,FALSE),"código não está na Maleta"))</f>
      </c>
      <c r="E17" s="3">
        <f>IF(C17="","",IFERROR(VLOOKUP(C17,Maleta!$A$2:$D$1000,4,FALSE),""))</f>
      </c>
      <c r="F17" s="3"/>
      <c r="G17" s="3">
        <f>IF(OR(E17="",F17=""),"",E17-F17)</f>
      </c>
    </row>
    <row r="18" spans="1:7" x14ac:dyDescent="0.25">
      <c r="A18" s="6"/>
      <c r="D18">
        <f>IF(C18="","",IFERROR(VLOOKUP(C18,Maleta!$A$2:$B$1000,2,FALSE),"código não está na Maleta"))</f>
      </c>
      <c r="E18" s="3">
        <f>IF(C18="","",IFERROR(VLOOKUP(C18,Maleta!$A$2:$D$1000,4,FALSE),""))</f>
      </c>
      <c r="F18" s="3"/>
      <c r="G18" s="3">
        <f>IF(OR(E18="",F18=""),"",E18-F18)</f>
      </c>
    </row>
    <row r="19" spans="1:7" x14ac:dyDescent="0.25">
      <c r="A19" s="6"/>
      <c r="D19">
        <f>IF(C19="","",IFERROR(VLOOKUP(C19,Maleta!$A$2:$B$1000,2,FALSE),"código não está na Maleta"))</f>
      </c>
      <c r="E19" s="3">
        <f>IF(C19="","",IFERROR(VLOOKUP(C19,Maleta!$A$2:$D$1000,4,FALSE),""))</f>
      </c>
      <c r="F19" s="3"/>
      <c r="G19" s="3">
        <f>IF(OR(E19="",F19=""),"",E19-F19)</f>
      </c>
    </row>
    <row r="20" spans="1:7" x14ac:dyDescent="0.25">
      <c r="A20" s="6"/>
      <c r="D20">
        <f>IF(C20="","",IFERROR(VLOOKUP(C20,Maleta!$A$2:$B$1000,2,FALSE),"código não está na Maleta"))</f>
      </c>
      <c r="E20" s="3">
        <f>IF(C20="","",IFERROR(VLOOKUP(C20,Maleta!$A$2:$D$1000,4,FALSE),""))</f>
      </c>
      <c r="F20" s="3"/>
      <c r="G20" s="3">
        <f>IF(OR(E20="",F20=""),"",E20-F20)</f>
      </c>
    </row>
    <row r="21" spans="1:7" x14ac:dyDescent="0.25">
      <c r="A21" s="6"/>
      <c r="D21">
        <f>IF(C21="","",IFERROR(VLOOKUP(C21,Maleta!$A$2:$B$1000,2,FALSE),"código não está na Maleta"))</f>
      </c>
      <c r="E21" s="3">
        <f>IF(C21="","",IFERROR(VLOOKUP(C21,Maleta!$A$2:$D$1000,4,FALSE),""))</f>
      </c>
      <c r="F21" s="3"/>
      <c r="G21" s="3">
        <f>IF(OR(E21="",F21=""),"",E21-F21)</f>
      </c>
    </row>
    <row r="22" spans="1:7" x14ac:dyDescent="0.25">
      <c r="A22" s="6"/>
      <c r="D22">
        <f>IF(C22="","",IFERROR(VLOOKUP(C22,Maleta!$A$2:$B$1000,2,FALSE),"código não está na Maleta"))</f>
      </c>
      <c r="E22" s="3">
        <f>IF(C22="","",IFERROR(VLOOKUP(C22,Maleta!$A$2:$D$1000,4,FALSE),""))</f>
      </c>
      <c r="F22" s="3"/>
      <c r="G22" s="3">
        <f>IF(OR(E22="",F22=""),"",E22-F22)</f>
      </c>
    </row>
    <row r="23" spans="1:7" x14ac:dyDescent="0.25">
      <c r="A23" s="6"/>
      <c r="D23">
        <f>IF(C23="","",IFERROR(VLOOKUP(C23,Maleta!$A$2:$B$1000,2,FALSE),"código não está na Maleta"))</f>
      </c>
      <c r="E23" s="3">
        <f>IF(C23="","",IFERROR(VLOOKUP(C23,Maleta!$A$2:$D$1000,4,FALSE),""))</f>
      </c>
      <c r="F23" s="3"/>
      <c r="G23" s="3">
        <f>IF(OR(E23="",F23=""),"",E23-F23)</f>
      </c>
    </row>
    <row r="24" spans="1:7" x14ac:dyDescent="0.25">
      <c r="A24" s="6"/>
      <c r="D24">
        <f>IF(C24="","",IFERROR(VLOOKUP(C24,Maleta!$A$2:$B$1000,2,FALSE),"código não está na Maleta"))</f>
      </c>
      <c r="E24" s="3">
        <f>IF(C24="","",IFERROR(VLOOKUP(C24,Maleta!$A$2:$D$1000,4,FALSE),""))</f>
      </c>
      <c r="F24" s="3"/>
      <c r="G24" s="3">
        <f>IF(OR(E24="",F24=""),"",E24-F24)</f>
      </c>
    </row>
    <row r="25" spans="1:7" x14ac:dyDescent="0.25">
      <c r="A25" s="6"/>
      <c r="D25">
        <f>IF(C25="","",IFERROR(VLOOKUP(C25,Maleta!$A$2:$B$1000,2,FALSE),"código não está na Maleta"))</f>
      </c>
      <c r="E25" s="3">
        <f>IF(C25="","",IFERROR(VLOOKUP(C25,Maleta!$A$2:$D$1000,4,FALSE),""))</f>
      </c>
      <c r="F25" s="3"/>
      <c r="G25" s="3">
        <f>IF(OR(E25="",F25=""),"",E25-F25)</f>
      </c>
    </row>
    <row r="26" spans="1:7" x14ac:dyDescent="0.25">
      <c r="A26" s="6"/>
      <c r="D26">
        <f>IF(C26="","",IFERROR(VLOOKUP(C26,Maleta!$A$2:$B$1000,2,FALSE),"código não está na Maleta"))</f>
      </c>
      <c r="E26" s="3">
        <f>IF(C26="","",IFERROR(VLOOKUP(C26,Maleta!$A$2:$D$1000,4,FALSE),""))</f>
      </c>
      <c r="F26" s="3"/>
      <c r="G26" s="3">
        <f>IF(OR(E26="",F26=""),"",E26-F26)</f>
      </c>
    </row>
    <row r="27" spans="1:7" x14ac:dyDescent="0.25">
      <c r="A27" s="6"/>
      <c r="D27">
        <f>IF(C27="","",IFERROR(VLOOKUP(C27,Maleta!$A$2:$B$1000,2,FALSE),"código não está na Maleta"))</f>
      </c>
      <c r="E27" s="3">
        <f>IF(C27="","",IFERROR(VLOOKUP(C27,Maleta!$A$2:$D$1000,4,FALSE),""))</f>
      </c>
      <c r="F27" s="3"/>
      <c r="G27" s="3">
        <f>IF(OR(E27="",F27=""),"",E27-F27)</f>
      </c>
    </row>
    <row r="28" spans="1:7" x14ac:dyDescent="0.25">
      <c r="A28" s="6"/>
      <c r="D28">
        <f>IF(C28="","",IFERROR(VLOOKUP(C28,Maleta!$A$2:$B$1000,2,FALSE),"código não está na Maleta"))</f>
      </c>
      <c r="E28" s="3">
        <f>IF(C28="","",IFERROR(VLOOKUP(C28,Maleta!$A$2:$D$1000,4,FALSE),""))</f>
      </c>
      <c r="F28" s="3"/>
      <c r="G28" s="3">
        <f>IF(OR(E28="",F28=""),"",E28-F28)</f>
      </c>
    </row>
    <row r="29" spans="1:7" x14ac:dyDescent="0.25">
      <c r="A29" s="6"/>
      <c r="D29">
        <f>IF(C29="","",IFERROR(VLOOKUP(C29,Maleta!$A$2:$B$1000,2,FALSE),"código não está na Maleta"))</f>
      </c>
      <c r="E29" s="3">
        <f>IF(C29="","",IFERROR(VLOOKUP(C29,Maleta!$A$2:$D$1000,4,FALSE),""))</f>
      </c>
      <c r="F29" s="3"/>
      <c r="G29" s="3">
        <f>IF(OR(E29="",F29=""),"",E29-F29)</f>
      </c>
    </row>
    <row r="30" spans="1:7" x14ac:dyDescent="0.25">
      <c r="A30" s="6"/>
      <c r="D30">
        <f>IF(C30="","",IFERROR(VLOOKUP(C30,Maleta!$A$2:$B$1000,2,FALSE),"código não está na Maleta"))</f>
      </c>
      <c r="E30" s="3">
        <f>IF(C30="","",IFERROR(VLOOKUP(C30,Maleta!$A$2:$D$1000,4,FALSE),""))</f>
      </c>
      <c r="F30" s="3"/>
      <c r="G30" s="3">
        <f>IF(OR(E30="",F30=""),"",E30-F30)</f>
      </c>
    </row>
    <row r="31" spans="1:7" x14ac:dyDescent="0.25">
      <c r="A31" s="6"/>
      <c r="D31">
        <f>IF(C31="","",IFERROR(VLOOKUP(C31,Maleta!$A$2:$B$1000,2,FALSE),"código não está na Maleta"))</f>
      </c>
      <c r="E31" s="3">
        <f>IF(C31="","",IFERROR(VLOOKUP(C31,Maleta!$A$2:$D$1000,4,FALSE),""))</f>
      </c>
      <c r="F31" s="3"/>
      <c r="G31" s="3">
        <f>IF(OR(E31="",F31=""),"",E31-F31)</f>
      </c>
    </row>
    <row r="32" spans="1:7" x14ac:dyDescent="0.25">
      <c r="A32" s="6"/>
      <c r="D32">
        <f>IF(C32="","",IFERROR(VLOOKUP(C32,Maleta!$A$2:$B$1000,2,FALSE),"código não está na Maleta"))</f>
      </c>
      <c r="E32" s="3">
        <f>IF(C32="","",IFERROR(VLOOKUP(C32,Maleta!$A$2:$D$1000,4,FALSE),""))</f>
      </c>
      <c r="F32" s="3"/>
      <c r="G32" s="3">
        <f>IF(OR(E32="",F32=""),"",E32-F32)</f>
      </c>
    </row>
    <row r="33" spans="1:7" x14ac:dyDescent="0.25">
      <c r="A33" s="6"/>
      <c r="D33">
        <f>IF(C33="","",IFERROR(VLOOKUP(C33,Maleta!$A$2:$B$1000,2,FALSE),"código não está na Maleta"))</f>
      </c>
      <c r="E33" s="3">
        <f>IF(C33="","",IFERROR(VLOOKUP(C33,Maleta!$A$2:$D$1000,4,FALSE),""))</f>
      </c>
      <c r="F33" s="3"/>
      <c r="G33" s="3">
        <f>IF(OR(E33="",F33=""),"",E33-F33)</f>
      </c>
    </row>
    <row r="34" spans="1:7" x14ac:dyDescent="0.25">
      <c r="A34" s="6"/>
      <c r="D34">
        <f>IF(C34="","",IFERROR(VLOOKUP(C34,Maleta!$A$2:$B$1000,2,FALSE),"código não está na Maleta"))</f>
      </c>
      <c r="E34" s="3">
        <f>IF(C34="","",IFERROR(VLOOKUP(C34,Maleta!$A$2:$D$1000,4,FALSE),""))</f>
      </c>
      <c r="F34" s="3"/>
      <c r="G34" s="3">
        <f>IF(OR(E34="",F34=""),"",E34-F34)</f>
      </c>
    </row>
    <row r="35" spans="1:7" x14ac:dyDescent="0.25">
      <c r="A35" s="6"/>
      <c r="D35">
        <f>IF(C35="","",IFERROR(VLOOKUP(C35,Maleta!$A$2:$B$1000,2,FALSE),"código não está na Maleta"))</f>
      </c>
      <c r="E35" s="3">
        <f>IF(C35="","",IFERROR(VLOOKUP(C35,Maleta!$A$2:$D$1000,4,FALSE),""))</f>
      </c>
      <c r="F35" s="3"/>
      <c r="G35" s="3">
        <f>IF(OR(E35="",F35=""),"",E35-F35)</f>
      </c>
    </row>
    <row r="36" spans="1:7" x14ac:dyDescent="0.25">
      <c r="A36" s="6"/>
      <c r="D36">
        <f>IF(C36="","",IFERROR(VLOOKUP(C36,Maleta!$A$2:$B$1000,2,FALSE),"código não está na Maleta"))</f>
      </c>
      <c r="E36" s="3">
        <f>IF(C36="","",IFERROR(VLOOKUP(C36,Maleta!$A$2:$D$1000,4,FALSE),""))</f>
      </c>
      <c r="F36" s="3"/>
      <c r="G36" s="3">
        <f>IF(OR(E36="",F36=""),"",E36-F36)</f>
      </c>
    </row>
    <row r="37" spans="1:7" x14ac:dyDescent="0.25">
      <c r="A37" s="6"/>
      <c r="D37">
        <f>IF(C37="","",IFERROR(VLOOKUP(C37,Maleta!$A$2:$B$1000,2,FALSE),"código não está na Maleta"))</f>
      </c>
      <c r="E37" s="3">
        <f>IF(C37="","",IFERROR(VLOOKUP(C37,Maleta!$A$2:$D$1000,4,FALSE),""))</f>
      </c>
      <c r="F37" s="3"/>
      <c r="G37" s="3">
        <f>IF(OR(E37="",F37=""),"",E37-F37)</f>
      </c>
    </row>
    <row r="38" spans="1:7" x14ac:dyDescent="0.25">
      <c r="A38" s="6"/>
      <c r="D38">
        <f>IF(C38="","",IFERROR(VLOOKUP(C38,Maleta!$A$2:$B$1000,2,FALSE),"código não está na Maleta"))</f>
      </c>
      <c r="E38" s="3">
        <f>IF(C38="","",IFERROR(VLOOKUP(C38,Maleta!$A$2:$D$1000,4,FALSE),""))</f>
      </c>
      <c r="F38" s="3"/>
      <c r="G38" s="3">
        <f>IF(OR(E38="",F38=""),"",E38-F38)</f>
      </c>
    </row>
    <row r="39" spans="1:7" x14ac:dyDescent="0.25">
      <c r="A39" s="6"/>
      <c r="D39">
        <f>IF(C39="","",IFERROR(VLOOKUP(C39,Maleta!$A$2:$B$1000,2,FALSE),"código não está na Maleta"))</f>
      </c>
      <c r="E39" s="3">
        <f>IF(C39="","",IFERROR(VLOOKUP(C39,Maleta!$A$2:$D$1000,4,FALSE),""))</f>
      </c>
      <c r="F39" s="3"/>
      <c r="G39" s="3">
        <f>IF(OR(E39="",F39=""),"",E39-F39)</f>
      </c>
    </row>
    <row r="40" spans="1:7" x14ac:dyDescent="0.25">
      <c r="A40" s="6"/>
      <c r="D40">
        <f>IF(C40="","",IFERROR(VLOOKUP(C40,Maleta!$A$2:$B$1000,2,FALSE),"código não está na Maleta"))</f>
      </c>
      <c r="E40" s="3">
        <f>IF(C40="","",IFERROR(VLOOKUP(C40,Maleta!$A$2:$D$1000,4,FALSE),""))</f>
      </c>
      <c r="F40" s="3"/>
      <c r="G40" s="3">
        <f>IF(OR(E40="",F40=""),"",E40-F40)</f>
      </c>
    </row>
    <row r="41" spans="1:7" x14ac:dyDescent="0.25">
      <c r="A41" s="6"/>
      <c r="D41">
        <f>IF(C41="","",IFERROR(VLOOKUP(C41,Maleta!$A$2:$B$1000,2,FALSE),"código não está na Maleta"))</f>
      </c>
      <c r="E41" s="3">
        <f>IF(C41="","",IFERROR(VLOOKUP(C41,Maleta!$A$2:$D$1000,4,FALSE),""))</f>
      </c>
      <c r="F41" s="3"/>
      <c r="G41" s="3">
        <f>IF(OR(E41="",F41=""),"",E41-F41)</f>
      </c>
    </row>
    <row r="42" spans="1:7" x14ac:dyDescent="0.25">
      <c r="A42" s="6"/>
      <c r="D42">
        <f>IF(C42="","",IFERROR(VLOOKUP(C42,Maleta!$A$2:$B$1000,2,FALSE),"código não está na Maleta"))</f>
      </c>
      <c r="E42" s="3">
        <f>IF(C42="","",IFERROR(VLOOKUP(C42,Maleta!$A$2:$D$1000,4,FALSE),""))</f>
      </c>
      <c r="F42" s="3"/>
      <c r="G42" s="3">
        <f>IF(OR(E42="",F42=""),"",E42-F42)</f>
      </c>
    </row>
    <row r="43" spans="1:7" x14ac:dyDescent="0.25">
      <c r="A43" s="6"/>
      <c r="D43">
        <f>IF(C43="","",IFERROR(VLOOKUP(C43,Maleta!$A$2:$B$1000,2,FALSE),"código não está na Maleta"))</f>
      </c>
      <c r="E43" s="3">
        <f>IF(C43="","",IFERROR(VLOOKUP(C43,Maleta!$A$2:$D$1000,4,FALSE),""))</f>
      </c>
      <c r="F43" s="3"/>
      <c r="G43" s="3">
        <f>IF(OR(E43="",F43=""),"",E43-F43)</f>
      </c>
    </row>
    <row r="44" spans="1:7" x14ac:dyDescent="0.25">
      <c r="A44" s="6"/>
      <c r="D44">
        <f>IF(C44="","",IFERROR(VLOOKUP(C44,Maleta!$A$2:$B$1000,2,FALSE),"código não está na Maleta"))</f>
      </c>
      <c r="E44" s="3">
        <f>IF(C44="","",IFERROR(VLOOKUP(C44,Maleta!$A$2:$D$1000,4,FALSE),""))</f>
      </c>
      <c r="F44" s="3"/>
      <c r="G44" s="3">
        <f>IF(OR(E44="",F44=""),"",E44-F44)</f>
      </c>
    </row>
    <row r="45" spans="1:7" x14ac:dyDescent="0.25">
      <c r="A45" s="6"/>
      <c r="D45">
        <f>IF(C45="","",IFERROR(VLOOKUP(C45,Maleta!$A$2:$B$1000,2,FALSE),"código não está na Maleta"))</f>
      </c>
      <c r="E45" s="3">
        <f>IF(C45="","",IFERROR(VLOOKUP(C45,Maleta!$A$2:$D$1000,4,FALSE),""))</f>
      </c>
      <c r="F45" s="3"/>
      <c r="G45" s="3">
        <f>IF(OR(E45="",F45=""),"",E45-F45)</f>
      </c>
    </row>
    <row r="46" spans="1:7" x14ac:dyDescent="0.25">
      <c r="A46" s="6"/>
      <c r="D46">
        <f>IF(C46="","",IFERROR(VLOOKUP(C46,Maleta!$A$2:$B$1000,2,FALSE),"código não está na Maleta"))</f>
      </c>
      <c r="E46" s="3">
        <f>IF(C46="","",IFERROR(VLOOKUP(C46,Maleta!$A$2:$D$1000,4,FALSE),""))</f>
      </c>
      <c r="F46" s="3"/>
      <c r="G46" s="3">
        <f>IF(OR(E46="",F46=""),"",E46-F46)</f>
      </c>
    </row>
    <row r="47" spans="1:7" x14ac:dyDescent="0.25">
      <c r="A47" s="6"/>
      <c r="D47">
        <f>IF(C47="","",IFERROR(VLOOKUP(C47,Maleta!$A$2:$B$1000,2,FALSE),"código não está na Maleta"))</f>
      </c>
      <c r="E47" s="3">
        <f>IF(C47="","",IFERROR(VLOOKUP(C47,Maleta!$A$2:$D$1000,4,FALSE),""))</f>
      </c>
      <c r="F47" s="3"/>
      <c r="G47" s="3">
        <f>IF(OR(E47="",F47=""),"",E47-F47)</f>
      </c>
    </row>
    <row r="48" spans="1:7" x14ac:dyDescent="0.25">
      <c r="A48" s="6"/>
      <c r="D48">
        <f>IF(C48="","",IFERROR(VLOOKUP(C48,Maleta!$A$2:$B$1000,2,FALSE),"código não está na Maleta"))</f>
      </c>
      <c r="E48" s="3">
        <f>IF(C48="","",IFERROR(VLOOKUP(C48,Maleta!$A$2:$D$1000,4,FALSE),""))</f>
      </c>
      <c r="F48" s="3"/>
      <c r="G48" s="3">
        <f>IF(OR(E48="",F48=""),"",E48-F48)</f>
      </c>
    </row>
    <row r="49" spans="1:7" x14ac:dyDescent="0.25">
      <c r="A49" s="6"/>
      <c r="D49">
        <f>IF(C49="","",IFERROR(VLOOKUP(C49,Maleta!$A$2:$B$1000,2,FALSE),"código não está na Maleta"))</f>
      </c>
      <c r="E49" s="3">
        <f>IF(C49="","",IFERROR(VLOOKUP(C49,Maleta!$A$2:$D$1000,4,FALSE),""))</f>
      </c>
      <c r="F49" s="3"/>
      <c r="G49" s="3">
        <f>IF(OR(E49="",F49=""),"",E49-F49)</f>
      </c>
    </row>
    <row r="50" spans="1:7" x14ac:dyDescent="0.25">
      <c r="A50" s="6"/>
      <c r="D50">
        <f>IF(C50="","",IFERROR(VLOOKUP(C50,Maleta!$A$2:$B$1000,2,FALSE),"código não está na Maleta"))</f>
      </c>
      <c r="E50" s="3">
        <f>IF(C50="","",IFERROR(VLOOKUP(C50,Maleta!$A$2:$D$1000,4,FALSE),""))</f>
      </c>
      <c r="F50" s="3"/>
      <c r="G50" s="3">
        <f>IF(OR(E50="",F50=""),"",E50-F50)</f>
      </c>
    </row>
    <row r="51" spans="1:7" x14ac:dyDescent="0.25">
      <c r="A51" s="6"/>
      <c r="D51">
        <f>IF(C51="","",IFERROR(VLOOKUP(C51,Maleta!$A$2:$B$1000,2,FALSE),"código não está na Maleta"))</f>
      </c>
      <c r="E51" s="3">
        <f>IF(C51="","",IFERROR(VLOOKUP(C51,Maleta!$A$2:$D$1000,4,FALSE),""))</f>
      </c>
      <c r="F51" s="3"/>
      <c r="G51" s="3">
        <f>IF(OR(E51="",F51=""),"",E51-F51)</f>
      </c>
    </row>
    <row r="52" spans="1:7" x14ac:dyDescent="0.25">
      <c r="A52" s="6"/>
      <c r="D52">
        <f>IF(C52="","",IFERROR(VLOOKUP(C52,Maleta!$A$2:$B$1000,2,FALSE),"código não está na Maleta"))</f>
      </c>
      <c r="E52" s="3">
        <f>IF(C52="","",IFERROR(VLOOKUP(C52,Maleta!$A$2:$D$1000,4,FALSE),""))</f>
      </c>
      <c r="F52" s="3"/>
      <c r="G52" s="3">
        <f>IF(OR(E52="",F52=""),"",E52-F52)</f>
      </c>
    </row>
    <row r="53" spans="1:7" x14ac:dyDescent="0.25">
      <c r="A53" s="6"/>
      <c r="D53">
        <f>IF(C53="","",IFERROR(VLOOKUP(C53,Maleta!$A$2:$B$1000,2,FALSE),"código não está na Maleta"))</f>
      </c>
      <c r="E53" s="3">
        <f>IF(C53="","",IFERROR(VLOOKUP(C53,Maleta!$A$2:$D$1000,4,FALSE),""))</f>
      </c>
      <c r="F53" s="3"/>
      <c r="G53" s="3">
        <f>IF(OR(E53="",F53=""),"",E53-F53)</f>
      </c>
    </row>
    <row r="54" spans="1:7" x14ac:dyDescent="0.25">
      <c r="A54" s="6"/>
      <c r="D54">
        <f>IF(C54="","",IFERROR(VLOOKUP(C54,Maleta!$A$2:$B$1000,2,FALSE),"código não está na Maleta"))</f>
      </c>
      <c r="E54" s="3">
        <f>IF(C54="","",IFERROR(VLOOKUP(C54,Maleta!$A$2:$D$1000,4,FALSE),""))</f>
      </c>
      <c r="F54" s="3"/>
      <c r="G54" s="3">
        <f>IF(OR(E54="",F54=""),"",E54-F54)</f>
      </c>
    </row>
    <row r="55" spans="1:7" x14ac:dyDescent="0.25">
      <c r="A55" s="6"/>
      <c r="D55">
        <f>IF(C55="","",IFERROR(VLOOKUP(C55,Maleta!$A$2:$B$1000,2,FALSE),"código não está na Maleta"))</f>
      </c>
      <c r="E55" s="3">
        <f>IF(C55="","",IFERROR(VLOOKUP(C55,Maleta!$A$2:$D$1000,4,FALSE),""))</f>
      </c>
      <c r="F55" s="3"/>
      <c r="G55" s="3">
        <f>IF(OR(E55="",F55=""),"",E55-F55)</f>
      </c>
    </row>
    <row r="56" spans="1:7" x14ac:dyDescent="0.25">
      <c r="A56" s="6"/>
      <c r="D56">
        <f>IF(C56="","",IFERROR(VLOOKUP(C56,Maleta!$A$2:$B$1000,2,FALSE),"código não está na Maleta"))</f>
      </c>
      <c r="E56" s="3">
        <f>IF(C56="","",IFERROR(VLOOKUP(C56,Maleta!$A$2:$D$1000,4,FALSE),""))</f>
      </c>
      <c r="F56" s="3"/>
      <c r="G56" s="3">
        <f>IF(OR(E56="",F56=""),"",E56-F56)</f>
      </c>
    </row>
    <row r="57" spans="1:7" x14ac:dyDescent="0.25">
      <c r="A57" s="6"/>
      <c r="D57">
        <f>IF(C57="","",IFERROR(VLOOKUP(C57,Maleta!$A$2:$B$1000,2,FALSE),"código não está na Maleta"))</f>
      </c>
      <c r="E57" s="3">
        <f>IF(C57="","",IFERROR(VLOOKUP(C57,Maleta!$A$2:$D$1000,4,FALSE),""))</f>
      </c>
      <c r="F57" s="3"/>
      <c r="G57" s="3">
        <f>IF(OR(E57="",F57=""),"",E57-F57)</f>
      </c>
    </row>
    <row r="58" spans="1:7" x14ac:dyDescent="0.25">
      <c r="A58" s="6"/>
      <c r="D58">
        <f>IF(C58="","",IFERROR(VLOOKUP(C58,Maleta!$A$2:$B$1000,2,FALSE),"código não está na Maleta"))</f>
      </c>
      <c r="E58" s="3">
        <f>IF(C58="","",IFERROR(VLOOKUP(C58,Maleta!$A$2:$D$1000,4,FALSE),""))</f>
      </c>
      <c r="F58" s="3"/>
      <c r="G58" s="3">
        <f>IF(OR(E58="",F58=""),"",E58-F58)</f>
      </c>
    </row>
    <row r="59" spans="1:7" x14ac:dyDescent="0.25">
      <c r="A59" s="6"/>
      <c r="D59">
        <f>IF(C59="","",IFERROR(VLOOKUP(C59,Maleta!$A$2:$B$1000,2,FALSE),"código não está na Maleta"))</f>
      </c>
      <c r="E59" s="3">
        <f>IF(C59="","",IFERROR(VLOOKUP(C59,Maleta!$A$2:$D$1000,4,FALSE),""))</f>
      </c>
      <c r="F59" s="3"/>
      <c r="G59" s="3">
        <f>IF(OR(E59="",F59=""),"",E59-F59)</f>
      </c>
    </row>
    <row r="60" spans="1:7" x14ac:dyDescent="0.25">
      <c r="A60" s="6"/>
      <c r="D60">
        <f>IF(C60="","",IFERROR(VLOOKUP(C60,Maleta!$A$2:$B$1000,2,FALSE),"código não está na Maleta"))</f>
      </c>
      <c r="E60" s="3">
        <f>IF(C60="","",IFERROR(VLOOKUP(C60,Maleta!$A$2:$D$1000,4,FALSE),""))</f>
      </c>
      <c r="F60" s="3"/>
      <c r="G60" s="3">
        <f>IF(OR(E60="",F60=""),"",E60-F60)</f>
      </c>
    </row>
    <row r="61" spans="1:7" x14ac:dyDescent="0.25">
      <c r="A61" s="6"/>
      <c r="D61">
        <f>IF(C61="","",IFERROR(VLOOKUP(C61,Maleta!$A$2:$B$1000,2,FALSE),"código não está na Maleta"))</f>
      </c>
      <c r="E61" s="3">
        <f>IF(C61="","",IFERROR(VLOOKUP(C61,Maleta!$A$2:$D$1000,4,FALSE),""))</f>
      </c>
      <c r="F61" s="3"/>
      <c r="G61" s="3">
        <f>IF(OR(E61="",F61=""),"",E61-F61)</f>
      </c>
    </row>
    <row r="62" spans="1:7" x14ac:dyDescent="0.25">
      <c r="A62" s="6"/>
      <c r="D62">
        <f>IF(C62="","",IFERROR(VLOOKUP(C62,Maleta!$A$2:$B$1000,2,FALSE),"código não está na Maleta"))</f>
      </c>
      <c r="E62" s="3">
        <f>IF(C62="","",IFERROR(VLOOKUP(C62,Maleta!$A$2:$D$1000,4,FALSE),""))</f>
      </c>
      <c r="F62" s="3"/>
      <c r="G62" s="3">
        <f>IF(OR(E62="",F62=""),"",E62-F62)</f>
      </c>
    </row>
    <row r="63" spans="1:7" x14ac:dyDescent="0.25">
      <c r="A63" s="6"/>
      <c r="D63">
        <f>IF(C63="","",IFERROR(VLOOKUP(C63,Maleta!$A$2:$B$1000,2,FALSE),"código não está na Maleta"))</f>
      </c>
      <c r="E63" s="3">
        <f>IF(C63="","",IFERROR(VLOOKUP(C63,Maleta!$A$2:$D$1000,4,FALSE),""))</f>
      </c>
      <c r="F63" s="3"/>
      <c r="G63" s="3">
        <f>IF(OR(E63="",F63=""),"",E63-F63)</f>
      </c>
    </row>
    <row r="64" spans="1:7" x14ac:dyDescent="0.25">
      <c r="A64" s="6"/>
      <c r="D64">
        <f>IF(C64="","",IFERROR(VLOOKUP(C64,Maleta!$A$2:$B$1000,2,FALSE),"código não está na Maleta"))</f>
      </c>
      <c r="E64" s="3">
        <f>IF(C64="","",IFERROR(VLOOKUP(C64,Maleta!$A$2:$D$1000,4,FALSE),""))</f>
      </c>
      <c r="F64" s="3"/>
      <c r="G64" s="3">
        <f>IF(OR(E64="",F64=""),"",E64-F64)</f>
      </c>
    </row>
    <row r="65" spans="1:7" x14ac:dyDescent="0.25">
      <c r="A65" s="6"/>
      <c r="D65">
        <f>IF(C65="","",IFERROR(VLOOKUP(C65,Maleta!$A$2:$B$1000,2,FALSE),"código não está na Maleta"))</f>
      </c>
      <c r="E65" s="3">
        <f>IF(C65="","",IFERROR(VLOOKUP(C65,Maleta!$A$2:$D$1000,4,FALSE),""))</f>
      </c>
      <c r="F65" s="3"/>
      <c r="G65" s="3">
        <f>IF(OR(E65="",F65=""),"",E65-F65)</f>
      </c>
    </row>
    <row r="66" spans="1:7" x14ac:dyDescent="0.25">
      <c r="A66" s="6"/>
      <c r="D66">
        <f>IF(C66="","",IFERROR(VLOOKUP(C66,Maleta!$A$2:$B$1000,2,FALSE),"código não está na Maleta"))</f>
      </c>
      <c r="E66" s="3">
        <f>IF(C66="","",IFERROR(VLOOKUP(C66,Maleta!$A$2:$D$1000,4,FALSE),""))</f>
      </c>
      <c r="F66" s="3"/>
      <c r="G66" s="3">
        <f>IF(OR(E66="",F66=""),"",E66-F66)</f>
      </c>
    </row>
    <row r="67" spans="1:7" x14ac:dyDescent="0.25">
      <c r="A67" s="6"/>
      <c r="D67">
        <f>IF(C67="","",IFERROR(VLOOKUP(C67,Maleta!$A$2:$B$1000,2,FALSE),"código não está na Maleta"))</f>
      </c>
      <c r="E67" s="3">
        <f>IF(C67="","",IFERROR(VLOOKUP(C67,Maleta!$A$2:$D$1000,4,FALSE),""))</f>
      </c>
      <c r="F67" s="3"/>
      <c r="G67" s="3">
        <f>IF(OR(E67="",F67=""),"",E67-F67)</f>
      </c>
    </row>
    <row r="68" spans="1:7" x14ac:dyDescent="0.25">
      <c r="A68" s="6"/>
      <c r="D68">
        <f>IF(C68="","",IFERROR(VLOOKUP(C68,Maleta!$A$2:$B$1000,2,FALSE),"código não está na Maleta"))</f>
      </c>
      <c r="E68" s="3">
        <f>IF(C68="","",IFERROR(VLOOKUP(C68,Maleta!$A$2:$D$1000,4,FALSE),""))</f>
      </c>
      <c r="F68" s="3"/>
      <c r="G68" s="3">
        <f>IF(OR(E68="",F68=""),"",E68-F68)</f>
      </c>
    </row>
    <row r="69" spans="1:7" x14ac:dyDescent="0.25">
      <c r="A69" s="6"/>
      <c r="D69">
        <f>IF(C69="","",IFERROR(VLOOKUP(C69,Maleta!$A$2:$B$1000,2,FALSE),"código não está na Maleta"))</f>
      </c>
      <c r="E69" s="3">
        <f>IF(C69="","",IFERROR(VLOOKUP(C69,Maleta!$A$2:$D$1000,4,FALSE),""))</f>
      </c>
      <c r="F69" s="3"/>
      <c r="G69" s="3">
        <f>IF(OR(E69="",F69=""),"",E69-F69)</f>
      </c>
    </row>
    <row r="70" spans="1:7" x14ac:dyDescent="0.25">
      <c r="A70" s="6"/>
      <c r="D70">
        <f>IF(C70="","",IFERROR(VLOOKUP(C70,Maleta!$A$2:$B$1000,2,FALSE),"código não está na Maleta"))</f>
      </c>
      <c r="E70" s="3">
        <f>IF(C70="","",IFERROR(VLOOKUP(C70,Maleta!$A$2:$D$1000,4,FALSE),""))</f>
      </c>
      <c r="F70" s="3"/>
      <c r="G70" s="3">
        <f>IF(OR(E70="",F70=""),"",E70-F70)</f>
      </c>
    </row>
    <row r="71" spans="1:7" x14ac:dyDescent="0.25">
      <c r="A71" s="6"/>
      <c r="D71">
        <f>IF(C71="","",IFERROR(VLOOKUP(C71,Maleta!$A$2:$B$1000,2,FALSE),"código não está na Maleta"))</f>
      </c>
      <c r="E71" s="3">
        <f>IF(C71="","",IFERROR(VLOOKUP(C71,Maleta!$A$2:$D$1000,4,FALSE),""))</f>
      </c>
      <c r="F71" s="3"/>
      <c r="G71" s="3">
        <f>IF(OR(E71="",F71=""),"",E71-F71)</f>
      </c>
    </row>
    <row r="72" spans="1:7" x14ac:dyDescent="0.25">
      <c r="A72" s="6"/>
      <c r="D72">
        <f>IF(C72="","",IFERROR(VLOOKUP(C72,Maleta!$A$2:$B$1000,2,FALSE),"código não está na Maleta"))</f>
      </c>
      <c r="E72" s="3">
        <f>IF(C72="","",IFERROR(VLOOKUP(C72,Maleta!$A$2:$D$1000,4,FALSE),""))</f>
      </c>
      <c r="F72" s="3"/>
      <c r="G72" s="3">
        <f>IF(OR(E72="",F72=""),"",E72-F72)</f>
      </c>
    </row>
    <row r="73" spans="1:7" x14ac:dyDescent="0.25">
      <c r="A73" s="6"/>
      <c r="D73">
        <f>IF(C73="","",IFERROR(VLOOKUP(C73,Maleta!$A$2:$B$1000,2,FALSE),"código não está na Maleta"))</f>
      </c>
      <c r="E73" s="3">
        <f>IF(C73="","",IFERROR(VLOOKUP(C73,Maleta!$A$2:$D$1000,4,FALSE),""))</f>
      </c>
      <c r="F73" s="3"/>
      <c r="G73" s="3">
        <f>IF(OR(E73="",F73=""),"",E73-F73)</f>
      </c>
    </row>
    <row r="74" spans="1:7" x14ac:dyDescent="0.25">
      <c r="A74" s="6"/>
      <c r="D74">
        <f>IF(C74="","",IFERROR(VLOOKUP(C74,Maleta!$A$2:$B$1000,2,FALSE),"código não está na Maleta"))</f>
      </c>
      <c r="E74" s="3">
        <f>IF(C74="","",IFERROR(VLOOKUP(C74,Maleta!$A$2:$D$1000,4,FALSE),""))</f>
      </c>
      <c r="F74" s="3"/>
      <c r="G74" s="3">
        <f>IF(OR(E74="",F74=""),"",E74-F74)</f>
      </c>
    </row>
    <row r="75" spans="1:7" x14ac:dyDescent="0.25">
      <c r="A75" s="6"/>
      <c r="D75">
        <f>IF(C75="","",IFERROR(VLOOKUP(C75,Maleta!$A$2:$B$1000,2,FALSE),"código não está na Maleta"))</f>
      </c>
      <c r="E75" s="3">
        <f>IF(C75="","",IFERROR(VLOOKUP(C75,Maleta!$A$2:$D$1000,4,FALSE),""))</f>
      </c>
      <c r="F75" s="3"/>
      <c r="G75" s="3">
        <f>IF(OR(E75="",F75=""),"",E75-F75)</f>
      </c>
    </row>
    <row r="76" spans="1:7" x14ac:dyDescent="0.25">
      <c r="A76" s="6"/>
      <c r="D76">
        <f>IF(C76="","",IFERROR(VLOOKUP(C76,Maleta!$A$2:$B$1000,2,FALSE),"código não está na Maleta"))</f>
      </c>
      <c r="E76" s="3">
        <f>IF(C76="","",IFERROR(VLOOKUP(C76,Maleta!$A$2:$D$1000,4,FALSE),""))</f>
      </c>
      <c r="F76" s="3"/>
      <c r="G76" s="3">
        <f>IF(OR(E76="",F76=""),"",E76-F76)</f>
      </c>
    </row>
    <row r="77" spans="1:7" x14ac:dyDescent="0.25">
      <c r="A77" s="6"/>
      <c r="D77">
        <f>IF(C77="","",IFERROR(VLOOKUP(C77,Maleta!$A$2:$B$1000,2,FALSE),"código não está na Maleta"))</f>
      </c>
      <c r="E77" s="3">
        <f>IF(C77="","",IFERROR(VLOOKUP(C77,Maleta!$A$2:$D$1000,4,FALSE),""))</f>
      </c>
      <c r="F77" s="3"/>
      <c r="G77" s="3">
        <f>IF(OR(E77="",F77=""),"",E77-F77)</f>
      </c>
    </row>
    <row r="78" spans="1:7" x14ac:dyDescent="0.25">
      <c r="A78" s="6"/>
      <c r="D78">
        <f>IF(C78="","",IFERROR(VLOOKUP(C78,Maleta!$A$2:$B$1000,2,FALSE),"código não está na Maleta"))</f>
      </c>
      <c r="E78" s="3">
        <f>IF(C78="","",IFERROR(VLOOKUP(C78,Maleta!$A$2:$D$1000,4,FALSE),""))</f>
      </c>
      <c r="F78" s="3"/>
      <c r="G78" s="3">
        <f>IF(OR(E78="",F78=""),"",E78-F78)</f>
      </c>
    </row>
    <row r="79" spans="1:7" x14ac:dyDescent="0.25">
      <c r="A79" s="6"/>
      <c r="D79">
        <f>IF(C79="","",IFERROR(VLOOKUP(C79,Maleta!$A$2:$B$1000,2,FALSE),"código não está na Maleta"))</f>
      </c>
      <c r="E79" s="3">
        <f>IF(C79="","",IFERROR(VLOOKUP(C79,Maleta!$A$2:$D$1000,4,FALSE),""))</f>
      </c>
      <c r="F79" s="3"/>
      <c r="G79" s="3">
        <f>IF(OR(E79="",F79=""),"",E79-F79)</f>
      </c>
    </row>
    <row r="80" spans="1:7" x14ac:dyDescent="0.25">
      <c r="A80" s="6"/>
      <c r="D80">
        <f>IF(C80="","",IFERROR(VLOOKUP(C80,Maleta!$A$2:$B$1000,2,FALSE),"código não está na Maleta"))</f>
      </c>
      <c r="E80" s="3">
        <f>IF(C80="","",IFERROR(VLOOKUP(C80,Maleta!$A$2:$D$1000,4,FALSE),""))</f>
      </c>
      <c r="F80" s="3"/>
      <c r="G80" s="3">
        <f>IF(OR(E80="",F80=""),"",E80-F80)</f>
      </c>
    </row>
    <row r="81" spans="1:7" x14ac:dyDescent="0.25">
      <c r="A81" s="6"/>
      <c r="D81">
        <f>IF(C81="","",IFERROR(VLOOKUP(C81,Maleta!$A$2:$B$1000,2,FALSE),"código não está na Maleta"))</f>
      </c>
      <c r="E81" s="3">
        <f>IF(C81="","",IFERROR(VLOOKUP(C81,Maleta!$A$2:$D$1000,4,FALSE),""))</f>
      </c>
      <c r="F81" s="3"/>
      <c r="G81" s="3">
        <f>IF(OR(E81="",F81=""),"",E81-F81)</f>
      </c>
    </row>
    <row r="82" spans="1:7" x14ac:dyDescent="0.25">
      <c r="A82" s="6"/>
      <c r="D82">
        <f>IF(C82="","",IFERROR(VLOOKUP(C82,Maleta!$A$2:$B$1000,2,FALSE),"código não está na Maleta"))</f>
      </c>
      <c r="E82" s="3">
        <f>IF(C82="","",IFERROR(VLOOKUP(C82,Maleta!$A$2:$D$1000,4,FALSE),""))</f>
      </c>
      <c r="F82" s="3"/>
      <c r="G82" s="3">
        <f>IF(OR(E82="",F82=""),"",E82-F82)</f>
      </c>
    </row>
    <row r="83" spans="1:7" x14ac:dyDescent="0.25">
      <c r="A83" s="6"/>
      <c r="D83">
        <f>IF(C83="","",IFERROR(VLOOKUP(C83,Maleta!$A$2:$B$1000,2,FALSE),"código não está na Maleta"))</f>
      </c>
      <c r="E83" s="3">
        <f>IF(C83="","",IFERROR(VLOOKUP(C83,Maleta!$A$2:$D$1000,4,FALSE),""))</f>
      </c>
      <c r="F83" s="3"/>
      <c r="G83" s="3">
        <f>IF(OR(E83="",F83=""),"",E83-F83)</f>
      </c>
    </row>
    <row r="84" spans="1:7" x14ac:dyDescent="0.25">
      <c r="A84" s="6"/>
      <c r="D84">
        <f>IF(C84="","",IFERROR(VLOOKUP(C84,Maleta!$A$2:$B$1000,2,FALSE),"código não está na Maleta"))</f>
      </c>
      <c r="E84" s="3">
        <f>IF(C84="","",IFERROR(VLOOKUP(C84,Maleta!$A$2:$D$1000,4,FALSE),""))</f>
      </c>
      <c r="F84" s="3"/>
      <c r="G84" s="3">
        <f>IF(OR(E84="",F84=""),"",E84-F84)</f>
      </c>
    </row>
    <row r="85" spans="1:7" x14ac:dyDescent="0.25">
      <c r="A85" s="6"/>
      <c r="D85">
        <f>IF(C85="","",IFERROR(VLOOKUP(C85,Maleta!$A$2:$B$1000,2,FALSE),"código não está na Maleta"))</f>
      </c>
      <c r="E85" s="3">
        <f>IF(C85="","",IFERROR(VLOOKUP(C85,Maleta!$A$2:$D$1000,4,FALSE),""))</f>
      </c>
      <c r="F85" s="3"/>
      <c r="G85" s="3">
        <f>IF(OR(E85="",F85=""),"",E85-F85)</f>
      </c>
    </row>
    <row r="86" spans="1:7" x14ac:dyDescent="0.25">
      <c r="A86" s="6"/>
      <c r="D86">
        <f>IF(C86="","",IFERROR(VLOOKUP(C86,Maleta!$A$2:$B$1000,2,FALSE),"código não está na Maleta"))</f>
      </c>
      <c r="E86" s="3">
        <f>IF(C86="","",IFERROR(VLOOKUP(C86,Maleta!$A$2:$D$1000,4,FALSE),""))</f>
      </c>
      <c r="F86" s="3"/>
      <c r="G86" s="3">
        <f>IF(OR(E86="",F86=""),"",E86-F86)</f>
      </c>
    </row>
    <row r="87" spans="1:7" x14ac:dyDescent="0.25">
      <c r="A87" s="6"/>
      <c r="D87">
        <f>IF(C87="","",IFERROR(VLOOKUP(C87,Maleta!$A$2:$B$1000,2,FALSE),"código não está na Maleta"))</f>
      </c>
      <c r="E87" s="3">
        <f>IF(C87="","",IFERROR(VLOOKUP(C87,Maleta!$A$2:$D$1000,4,FALSE),""))</f>
      </c>
      <c r="F87" s="3"/>
      <c r="G87" s="3">
        <f>IF(OR(E87="",F87=""),"",E87-F87)</f>
      </c>
    </row>
    <row r="88" spans="1:7" x14ac:dyDescent="0.25">
      <c r="A88" s="6"/>
      <c r="D88">
        <f>IF(C88="","",IFERROR(VLOOKUP(C88,Maleta!$A$2:$B$1000,2,FALSE),"código não está na Maleta"))</f>
      </c>
      <c r="E88" s="3">
        <f>IF(C88="","",IFERROR(VLOOKUP(C88,Maleta!$A$2:$D$1000,4,FALSE),""))</f>
      </c>
      <c r="F88" s="3"/>
      <c r="G88" s="3">
        <f>IF(OR(E88="",F88=""),"",E88-F88)</f>
      </c>
    </row>
    <row r="89" spans="1:7" x14ac:dyDescent="0.25">
      <c r="A89" s="6"/>
      <c r="D89">
        <f>IF(C89="","",IFERROR(VLOOKUP(C89,Maleta!$A$2:$B$1000,2,FALSE),"código não está na Maleta"))</f>
      </c>
      <c r="E89" s="3">
        <f>IF(C89="","",IFERROR(VLOOKUP(C89,Maleta!$A$2:$D$1000,4,FALSE),""))</f>
      </c>
      <c r="F89" s="3"/>
      <c r="G89" s="3">
        <f>IF(OR(E89="",F89=""),"",E89-F89)</f>
      </c>
    </row>
    <row r="90" spans="1:7" x14ac:dyDescent="0.25">
      <c r="A90" s="6"/>
      <c r="D90">
        <f>IF(C90="","",IFERROR(VLOOKUP(C90,Maleta!$A$2:$B$1000,2,FALSE),"código não está na Maleta"))</f>
      </c>
      <c r="E90" s="3">
        <f>IF(C90="","",IFERROR(VLOOKUP(C90,Maleta!$A$2:$D$1000,4,FALSE),""))</f>
      </c>
      <c r="F90" s="3"/>
      <c r="G90" s="3">
        <f>IF(OR(E90="",F90=""),"",E90-F90)</f>
      </c>
    </row>
    <row r="91" spans="1:7" x14ac:dyDescent="0.25">
      <c r="A91" s="6"/>
      <c r="D91">
        <f>IF(C91="","",IFERROR(VLOOKUP(C91,Maleta!$A$2:$B$1000,2,FALSE),"código não está na Maleta"))</f>
      </c>
      <c r="E91" s="3">
        <f>IF(C91="","",IFERROR(VLOOKUP(C91,Maleta!$A$2:$D$1000,4,FALSE),""))</f>
      </c>
      <c r="F91" s="3"/>
      <c r="G91" s="3">
        <f>IF(OR(E91="",F91=""),"",E91-F91)</f>
      </c>
    </row>
    <row r="92" spans="1:7" x14ac:dyDescent="0.25">
      <c r="A92" s="6"/>
      <c r="D92">
        <f>IF(C92="","",IFERROR(VLOOKUP(C92,Maleta!$A$2:$B$1000,2,FALSE),"código não está na Maleta"))</f>
      </c>
      <c r="E92" s="3">
        <f>IF(C92="","",IFERROR(VLOOKUP(C92,Maleta!$A$2:$D$1000,4,FALSE),""))</f>
      </c>
      <c r="F92" s="3"/>
      <c r="G92" s="3">
        <f>IF(OR(E92="",F92=""),"",E92-F92)</f>
      </c>
    </row>
    <row r="93" spans="1:7" x14ac:dyDescent="0.25">
      <c r="A93" s="6"/>
      <c r="D93">
        <f>IF(C93="","",IFERROR(VLOOKUP(C93,Maleta!$A$2:$B$1000,2,FALSE),"código não está na Maleta"))</f>
      </c>
      <c r="E93" s="3">
        <f>IF(C93="","",IFERROR(VLOOKUP(C93,Maleta!$A$2:$D$1000,4,FALSE),""))</f>
      </c>
      <c r="F93" s="3"/>
      <c r="G93" s="3">
        <f>IF(OR(E93="",F93=""),"",E93-F93)</f>
      </c>
    </row>
    <row r="94" spans="1:7" x14ac:dyDescent="0.25">
      <c r="A94" s="6"/>
      <c r="D94">
        <f>IF(C94="","",IFERROR(VLOOKUP(C94,Maleta!$A$2:$B$1000,2,FALSE),"código não está na Maleta"))</f>
      </c>
      <c r="E94" s="3">
        <f>IF(C94="","",IFERROR(VLOOKUP(C94,Maleta!$A$2:$D$1000,4,FALSE),""))</f>
      </c>
      <c r="F94" s="3"/>
      <c r="G94" s="3">
        <f>IF(OR(E94="",F94=""),"",E94-F94)</f>
      </c>
    </row>
    <row r="95" spans="1:7" x14ac:dyDescent="0.25">
      <c r="A95" s="6"/>
      <c r="D95">
        <f>IF(C95="","",IFERROR(VLOOKUP(C95,Maleta!$A$2:$B$1000,2,FALSE),"código não está na Maleta"))</f>
      </c>
      <c r="E95" s="3">
        <f>IF(C95="","",IFERROR(VLOOKUP(C95,Maleta!$A$2:$D$1000,4,FALSE),""))</f>
      </c>
      <c r="F95" s="3"/>
      <c r="G95" s="3">
        <f>IF(OR(E95="",F95=""),"",E95-F95)</f>
      </c>
    </row>
    <row r="96" spans="1:7" x14ac:dyDescent="0.25">
      <c r="A96" s="6"/>
      <c r="D96">
        <f>IF(C96="","",IFERROR(VLOOKUP(C96,Maleta!$A$2:$B$1000,2,FALSE),"código não está na Maleta"))</f>
      </c>
      <c r="E96" s="3">
        <f>IF(C96="","",IFERROR(VLOOKUP(C96,Maleta!$A$2:$D$1000,4,FALSE),""))</f>
      </c>
      <c r="F96" s="3"/>
      <c r="G96" s="3">
        <f>IF(OR(E96="",F96=""),"",E96-F96)</f>
      </c>
    </row>
    <row r="97" spans="1:7" x14ac:dyDescent="0.25">
      <c r="A97" s="6"/>
      <c r="D97">
        <f>IF(C97="","",IFERROR(VLOOKUP(C97,Maleta!$A$2:$B$1000,2,FALSE),"código não está na Maleta"))</f>
      </c>
      <c r="E97" s="3">
        <f>IF(C97="","",IFERROR(VLOOKUP(C97,Maleta!$A$2:$D$1000,4,FALSE),""))</f>
      </c>
      <c r="F97" s="3"/>
      <c r="G97" s="3">
        <f>IF(OR(E97="",F97=""),"",E97-F97)</f>
      </c>
    </row>
    <row r="98" spans="1:7" x14ac:dyDescent="0.25">
      <c r="A98" s="6"/>
      <c r="D98">
        <f>IF(C98="","",IFERROR(VLOOKUP(C98,Maleta!$A$2:$B$1000,2,FALSE),"código não está na Maleta"))</f>
      </c>
      <c r="E98" s="3">
        <f>IF(C98="","",IFERROR(VLOOKUP(C98,Maleta!$A$2:$D$1000,4,FALSE),""))</f>
      </c>
      <c r="F98" s="3"/>
      <c r="G98" s="3">
        <f>IF(OR(E98="",F98=""),"",E98-F98)</f>
      </c>
    </row>
    <row r="99" spans="1:7" x14ac:dyDescent="0.25">
      <c r="A99" s="6"/>
      <c r="D99">
        <f>IF(C99="","",IFERROR(VLOOKUP(C99,Maleta!$A$2:$B$1000,2,FALSE),"código não está na Maleta"))</f>
      </c>
      <c r="E99" s="3">
        <f>IF(C99="","",IFERROR(VLOOKUP(C99,Maleta!$A$2:$D$1000,4,FALSE),""))</f>
      </c>
      <c r="F99" s="3"/>
      <c r="G99" s="3">
        <f>IF(OR(E99="",F99=""),"",E99-F99)</f>
      </c>
    </row>
    <row r="100" spans="1:7" x14ac:dyDescent="0.25">
      <c r="A100" s="6"/>
      <c r="D100">
        <f>IF(C100="","",IFERROR(VLOOKUP(C100,Maleta!$A$2:$B$1000,2,FALSE),"código não está na Maleta"))</f>
      </c>
      <c r="E100" s="3">
        <f>IF(C100="","",IFERROR(VLOOKUP(C100,Maleta!$A$2:$D$1000,4,FALSE),""))</f>
      </c>
      <c r="F100" s="3"/>
      <c r="G100" s="3">
        <f>IF(OR(E100="",F100=""),"",E100-F100)</f>
      </c>
    </row>
    <row r="101" spans="1:7" x14ac:dyDescent="0.25">
      <c r="A101" s="6"/>
      <c r="D101">
        <f>IF(C101="","",IFERROR(VLOOKUP(C101,Maleta!$A$2:$B$1000,2,FALSE),"código não está na Maleta"))</f>
      </c>
      <c r="E101" s="3">
        <f>IF(C101="","",IFERROR(VLOOKUP(C101,Maleta!$A$2:$D$1000,4,FALSE),""))</f>
      </c>
      <c r="F101" s="3"/>
      <c r="G101" s="3">
        <f>IF(OR(E101="",F101=""),"",E101-F101)</f>
      </c>
    </row>
    <row r="102" spans="1:7" x14ac:dyDescent="0.25">
      <c r="A102" s="6"/>
      <c r="D102">
        <f>IF(C102="","",IFERROR(VLOOKUP(C102,Maleta!$A$2:$B$1000,2,FALSE),"código não está na Maleta"))</f>
      </c>
      <c r="E102" s="3">
        <f>IF(C102="","",IFERROR(VLOOKUP(C102,Maleta!$A$2:$D$1000,4,FALSE),""))</f>
      </c>
      <c r="F102" s="3"/>
      <c r="G102" s="3">
        <f>IF(OR(E102="",F102=""),"",E102-F102)</f>
      </c>
    </row>
    <row r="103" spans="1:7" x14ac:dyDescent="0.25">
      <c r="A103" s="6"/>
      <c r="D103">
        <f>IF(C103="","",IFERROR(VLOOKUP(C103,Maleta!$A$2:$B$1000,2,FALSE),"código não está na Maleta"))</f>
      </c>
      <c r="E103" s="3">
        <f>IF(C103="","",IFERROR(VLOOKUP(C103,Maleta!$A$2:$D$1000,4,FALSE),""))</f>
      </c>
      <c r="F103" s="3"/>
      <c r="G103" s="3">
        <f>IF(OR(E103="",F103=""),"",E103-F103)</f>
      </c>
    </row>
    <row r="104" spans="1:7" x14ac:dyDescent="0.25">
      <c r="A104" s="6"/>
      <c r="D104">
        <f>IF(C104="","",IFERROR(VLOOKUP(C104,Maleta!$A$2:$B$1000,2,FALSE),"código não está na Maleta"))</f>
      </c>
      <c r="E104" s="3">
        <f>IF(C104="","",IFERROR(VLOOKUP(C104,Maleta!$A$2:$D$1000,4,FALSE),""))</f>
      </c>
      <c r="F104" s="3"/>
      <c r="G104" s="3">
        <f>IF(OR(E104="",F104=""),"",E104-F104)</f>
      </c>
    </row>
    <row r="105" spans="1:7" x14ac:dyDescent="0.25">
      <c r="A105" s="6"/>
      <c r="D105">
        <f>IF(C105="","",IFERROR(VLOOKUP(C105,Maleta!$A$2:$B$1000,2,FALSE),"código não está na Maleta"))</f>
      </c>
      <c r="E105" s="3">
        <f>IF(C105="","",IFERROR(VLOOKUP(C105,Maleta!$A$2:$D$1000,4,FALSE),""))</f>
      </c>
      <c r="F105" s="3"/>
      <c r="G105" s="3">
        <f>IF(OR(E105="",F105=""),"",E105-F105)</f>
      </c>
    </row>
    <row r="106" spans="1:7" x14ac:dyDescent="0.25">
      <c r="A106" s="6"/>
      <c r="D106">
        <f>IF(C106="","",IFERROR(VLOOKUP(C106,Maleta!$A$2:$B$1000,2,FALSE),"código não está na Maleta"))</f>
      </c>
      <c r="E106" s="3">
        <f>IF(C106="","",IFERROR(VLOOKUP(C106,Maleta!$A$2:$D$1000,4,FALSE),""))</f>
      </c>
      <c r="F106" s="3"/>
      <c r="G106" s="3">
        <f>IF(OR(E106="",F106=""),"",E106-F106)</f>
      </c>
    </row>
    <row r="107" spans="1:7" x14ac:dyDescent="0.25">
      <c r="A107" s="6"/>
      <c r="D107">
        <f>IF(C107="","",IFERROR(VLOOKUP(C107,Maleta!$A$2:$B$1000,2,FALSE),"código não está na Maleta"))</f>
      </c>
      <c r="E107" s="3">
        <f>IF(C107="","",IFERROR(VLOOKUP(C107,Maleta!$A$2:$D$1000,4,FALSE),""))</f>
      </c>
      <c r="F107" s="3"/>
      <c r="G107" s="3">
        <f>IF(OR(E107="",F107=""),"",E107-F107)</f>
      </c>
    </row>
    <row r="108" spans="1:7" x14ac:dyDescent="0.25">
      <c r="A108" s="6"/>
      <c r="D108">
        <f>IF(C108="","",IFERROR(VLOOKUP(C108,Maleta!$A$2:$B$1000,2,FALSE),"código não está na Maleta"))</f>
      </c>
      <c r="E108" s="3">
        <f>IF(C108="","",IFERROR(VLOOKUP(C108,Maleta!$A$2:$D$1000,4,FALSE),""))</f>
      </c>
      <c r="F108" s="3"/>
      <c r="G108" s="3">
        <f>IF(OR(E108="",F108=""),"",E108-F108)</f>
      </c>
    </row>
    <row r="109" spans="1:7" x14ac:dyDescent="0.25">
      <c r="A109" s="6"/>
      <c r="D109">
        <f>IF(C109="","",IFERROR(VLOOKUP(C109,Maleta!$A$2:$B$1000,2,FALSE),"código não está na Maleta"))</f>
      </c>
      <c r="E109" s="3">
        <f>IF(C109="","",IFERROR(VLOOKUP(C109,Maleta!$A$2:$D$1000,4,FALSE),""))</f>
      </c>
      <c r="F109" s="3"/>
      <c r="G109" s="3">
        <f>IF(OR(E109="",F109=""),"",E109-F109)</f>
      </c>
    </row>
    <row r="110" spans="1:7" x14ac:dyDescent="0.25">
      <c r="A110" s="6"/>
      <c r="D110">
        <f>IF(C110="","",IFERROR(VLOOKUP(C110,Maleta!$A$2:$B$1000,2,FALSE),"código não está na Maleta"))</f>
      </c>
      <c r="E110" s="3">
        <f>IF(C110="","",IFERROR(VLOOKUP(C110,Maleta!$A$2:$D$1000,4,FALSE),""))</f>
      </c>
      <c r="F110" s="3"/>
      <c r="G110" s="3">
        <f>IF(OR(E110="",F110=""),"",E110-F110)</f>
      </c>
    </row>
    <row r="111" spans="1:7" x14ac:dyDescent="0.25">
      <c r="A111" s="6"/>
      <c r="D111">
        <f>IF(C111="","",IFERROR(VLOOKUP(C111,Maleta!$A$2:$B$1000,2,FALSE),"código não está na Maleta"))</f>
      </c>
      <c r="E111" s="3">
        <f>IF(C111="","",IFERROR(VLOOKUP(C111,Maleta!$A$2:$D$1000,4,FALSE),""))</f>
      </c>
      <c r="F111" s="3"/>
      <c r="G111" s="3">
        <f>IF(OR(E111="",F111=""),"",E111-F111)</f>
      </c>
    </row>
    <row r="112" spans="1:7" x14ac:dyDescent="0.25">
      <c r="A112" s="6"/>
      <c r="D112">
        <f>IF(C112="","",IFERROR(VLOOKUP(C112,Maleta!$A$2:$B$1000,2,FALSE),"código não está na Maleta"))</f>
      </c>
      <c r="E112" s="3">
        <f>IF(C112="","",IFERROR(VLOOKUP(C112,Maleta!$A$2:$D$1000,4,FALSE),""))</f>
      </c>
      <c r="F112" s="3"/>
      <c r="G112" s="3">
        <f>IF(OR(E112="",F112=""),"",E112-F112)</f>
      </c>
    </row>
    <row r="113" spans="1:7" x14ac:dyDescent="0.25">
      <c r="A113" s="6"/>
      <c r="D113">
        <f>IF(C113="","",IFERROR(VLOOKUP(C113,Maleta!$A$2:$B$1000,2,FALSE),"código não está na Maleta"))</f>
      </c>
      <c r="E113" s="3">
        <f>IF(C113="","",IFERROR(VLOOKUP(C113,Maleta!$A$2:$D$1000,4,FALSE),""))</f>
      </c>
      <c r="F113" s="3"/>
      <c r="G113" s="3">
        <f>IF(OR(E113="",F113=""),"",E113-F113)</f>
      </c>
    </row>
    <row r="114" spans="1:7" x14ac:dyDescent="0.25">
      <c r="A114" s="6"/>
      <c r="D114">
        <f>IF(C114="","",IFERROR(VLOOKUP(C114,Maleta!$A$2:$B$1000,2,FALSE),"código não está na Maleta"))</f>
      </c>
      <c r="E114" s="3">
        <f>IF(C114="","",IFERROR(VLOOKUP(C114,Maleta!$A$2:$D$1000,4,FALSE),""))</f>
      </c>
      <c r="F114" s="3"/>
      <c r="G114" s="3">
        <f>IF(OR(E114="",F114=""),"",E114-F114)</f>
      </c>
    </row>
    <row r="115" spans="1:7" x14ac:dyDescent="0.25">
      <c r="A115" s="6"/>
      <c r="D115">
        <f>IF(C115="","",IFERROR(VLOOKUP(C115,Maleta!$A$2:$B$1000,2,FALSE),"código não está na Maleta"))</f>
      </c>
      <c r="E115" s="3">
        <f>IF(C115="","",IFERROR(VLOOKUP(C115,Maleta!$A$2:$D$1000,4,FALSE),""))</f>
      </c>
      <c r="F115" s="3"/>
      <c r="G115" s="3">
        <f>IF(OR(E115="",F115=""),"",E115-F115)</f>
      </c>
    </row>
    <row r="116" spans="1:7" x14ac:dyDescent="0.25">
      <c r="A116" s="6"/>
      <c r="D116">
        <f>IF(C116="","",IFERROR(VLOOKUP(C116,Maleta!$A$2:$B$1000,2,FALSE),"código não está na Maleta"))</f>
      </c>
      <c r="E116" s="3">
        <f>IF(C116="","",IFERROR(VLOOKUP(C116,Maleta!$A$2:$D$1000,4,FALSE),""))</f>
      </c>
      <c r="F116" s="3"/>
      <c r="G116" s="3">
        <f>IF(OR(E116="",F116=""),"",E116-F116)</f>
      </c>
    </row>
    <row r="117" spans="1:7" x14ac:dyDescent="0.25">
      <c r="A117" s="6"/>
      <c r="D117">
        <f>IF(C117="","",IFERROR(VLOOKUP(C117,Maleta!$A$2:$B$1000,2,FALSE),"código não está na Maleta"))</f>
      </c>
      <c r="E117" s="3">
        <f>IF(C117="","",IFERROR(VLOOKUP(C117,Maleta!$A$2:$D$1000,4,FALSE),""))</f>
      </c>
      <c r="F117" s="3"/>
      <c r="G117" s="3">
        <f>IF(OR(E117="",F117=""),"",E117-F117)</f>
      </c>
    </row>
    <row r="118" spans="1:7" x14ac:dyDescent="0.25">
      <c r="A118" s="6"/>
      <c r="D118">
        <f>IF(C118="","",IFERROR(VLOOKUP(C118,Maleta!$A$2:$B$1000,2,FALSE),"código não está na Maleta"))</f>
      </c>
      <c r="E118" s="3">
        <f>IF(C118="","",IFERROR(VLOOKUP(C118,Maleta!$A$2:$D$1000,4,FALSE),""))</f>
      </c>
      <c r="F118" s="3"/>
      <c r="G118" s="3">
        <f>IF(OR(E118="",F118=""),"",E118-F118)</f>
      </c>
    </row>
    <row r="119" spans="1:7" x14ac:dyDescent="0.25">
      <c r="A119" s="6"/>
      <c r="D119">
        <f>IF(C119="","",IFERROR(VLOOKUP(C119,Maleta!$A$2:$B$1000,2,FALSE),"código não está na Maleta"))</f>
      </c>
      <c r="E119" s="3">
        <f>IF(C119="","",IFERROR(VLOOKUP(C119,Maleta!$A$2:$D$1000,4,FALSE),""))</f>
      </c>
      <c r="F119" s="3"/>
      <c r="G119" s="3">
        <f>IF(OR(E119="",F119=""),"",E119-F119)</f>
      </c>
    </row>
    <row r="120" spans="1:7" x14ac:dyDescent="0.25">
      <c r="A120" s="6"/>
      <c r="D120">
        <f>IF(C120="","",IFERROR(VLOOKUP(C120,Maleta!$A$2:$B$1000,2,FALSE),"código não está na Maleta"))</f>
      </c>
      <c r="E120" s="3">
        <f>IF(C120="","",IFERROR(VLOOKUP(C120,Maleta!$A$2:$D$1000,4,FALSE),""))</f>
      </c>
      <c r="F120" s="3"/>
      <c r="G120" s="3">
        <f>IF(OR(E120="",F120=""),"",E120-F120)</f>
      </c>
    </row>
    <row r="121" spans="1:7" x14ac:dyDescent="0.25">
      <c r="A121" s="6"/>
      <c r="D121">
        <f>IF(C121="","",IFERROR(VLOOKUP(C121,Maleta!$A$2:$B$1000,2,FALSE),"código não está na Maleta"))</f>
      </c>
      <c r="E121" s="3">
        <f>IF(C121="","",IFERROR(VLOOKUP(C121,Maleta!$A$2:$D$1000,4,FALSE),""))</f>
      </c>
      <c r="F121" s="3"/>
      <c r="G121" s="3">
        <f>IF(OR(E121="",F121=""),"",E121-F121)</f>
      </c>
    </row>
    <row r="122" spans="1:7" x14ac:dyDescent="0.25">
      <c r="A122" s="6"/>
      <c r="D122">
        <f>IF(C122="","",IFERROR(VLOOKUP(C122,Maleta!$A$2:$B$1000,2,FALSE),"código não está na Maleta"))</f>
      </c>
      <c r="E122" s="3">
        <f>IF(C122="","",IFERROR(VLOOKUP(C122,Maleta!$A$2:$D$1000,4,FALSE),""))</f>
      </c>
      <c r="F122" s="3"/>
      <c r="G122" s="3">
        <f>IF(OR(E122="",F122=""),"",E122-F122)</f>
      </c>
    </row>
    <row r="123" spans="1:7" x14ac:dyDescent="0.25">
      <c r="A123" s="6"/>
      <c r="D123">
        <f>IF(C123="","",IFERROR(VLOOKUP(C123,Maleta!$A$2:$B$1000,2,FALSE),"código não está na Maleta"))</f>
      </c>
      <c r="E123" s="3">
        <f>IF(C123="","",IFERROR(VLOOKUP(C123,Maleta!$A$2:$D$1000,4,FALSE),""))</f>
      </c>
      <c r="F123" s="3"/>
      <c r="G123" s="3">
        <f>IF(OR(E123="",F123=""),"",E123-F123)</f>
      </c>
    </row>
    <row r="124" spans="1:7" x14ac:dyDescent="0.25">
      <c r="A124" s="6"/>
      <c r="D124">
        <f>IF(C124="","",IFERROR(VLOOKUP(C124,Maleta!$A$2:$B$1000,2,FALSE),"código não está na Maleta"))</f>
      </c>
      <c r="E124" s="3">
        <f>IF(C124="","",IFERROR(VLOOKUP(C124,Maleta!$A$2:$D$1000,4,FALSE),""))</f>
      </c>
      <c r="F124" s="3"/>
      <c r="G124" s="3">
        <f>IF(OR(E124="",F124=""),"",E124-F124)</f>
      </c>
    </row>
    <row r="125" spans="1:7" x14ac:dyDescent="0.25">
      <c r="A125" s="6"/>
      <c r="D125">
        <f>IF(C125="","",IFERROR(VLOOKUP(C125,Maleta!$A$2:$B$1000,2,FALSE),"código não está na Maleta"))</f>
      </c>
      <c r="E125" s="3">
        <f>IF(C125="","",IFERROR(VLOOKUP(C125,Maleta!$A$2:$D$1000,4,FALSE),""))</f>
      </c>
      <c r="F125" s="3"/>
      <c r="G125" s="3">
        <f>IF(OR(E125="",F125=""),"",E125-F125)</f>
      </c>
    </row>
    <row r="126" spans="1:7" x14ac:dyDescent="0.25">
      <c r="A126" s="6"/>
      <c r="D126">
        <f>IF(C126="","",IFERROR(VLOOKUP(C126,Maleta!$A$2:$B$1000,2,FALSE),"código não está na Maleta"))</f>
      </c>
      <c r="E126" s="3">
        <f>IF(C126="","",IFERROR(VLOOKUP(C126,Maleta!$A$2:$D$1000,4,FALSE),""))</f>
      </c>
      <c r="F126" s="3"/>
      <c r="G126" s="3">
        <f>IF(OR(E126="",F126=""),"",E126-F126)</f>
      </c>
    </row>
    <row r="127" spans="1:7" x14ac:dyDescent="0.25">
      <c r="A127" s="6"/>
      <c r="D127">
        <f>IF(C127="","",IFERROR(VLOOKUP(C127,Maleta!$A$2:$B$1000,2,FALSE),"código não está na Maleta"))</f>
      </c>
      <c r="E127" s="3">
        <f>IF(C127="","",IFERROR(VLOOKUP(C127,Maleta!$A$2:$D$1000,4,FALSE),""))</f>
      </c>
      <c r="F127" s="3"/>
      <c r="G127" s="3">
        <f>IF(OR(E127="",F127=""),"",E127-F127)</f>
      </c>
    </row>
    <row r="128" spans="1:7" x14ac:dyDescent="0.25">
      <c r="A128" s="6"/>
      <c r="D128">
        <f>IF(C128="","",IFERROR(VLOOKUP(C128,Maleta!$A$2:$B$1000,2,FALSE),"código não está na Maleta"))</f>
      </c>
      <c r="E128" s="3">
        <f>IF(C128="","",IFERROR(VLOOKUP(C128,Maleta!$A$2:$D$1000,4,FALSE),""))</f>
      </c>
      <c r="F128" s="3"/>
      <c r="G128" s="3">
        <f>IF(OR(E128="",F128=""),"",E128-F128)</f>
      </c>
    </row>
    <row r="129" spans="1:7" x14ac:dyDescent="0.25">
      <c r="A129" s="6"/>
      <c r="D129">
        <f>IF(C129="","",IFERROR(VLOOKUP(C129,Maleta!$A$2:$B$1000,2,FALSE),"código não está na Maleta"))</f>
      </c>
      <c r="E129" s="3">
        <f>IF(C129="","",IFERROR(VLOOKUP(C129,Maleta!$A$2:$D$1000,4,FALSE),""))</f>
      </c>
      <c r="F129" s="3"/>
      <c r="G129" s="3">
        <f>IF(OR(E129="",F129=""),"",E129-F129)</f>
      </c>
    </row>
    <row r="130" spans="1:7" x14ac:dyDescent="0.25">
      <c r="A130" s="6"/>
      <c r="D130">
        <f>IF(C130="","",IFERROR(VLOOKUP(C130,Maleta!$A$2:$B$1000,2,FALSE),"código não está na Maleta"))</f>
      </c>
      <c r="E130" s="3">
        <f>IF(C130="","",IFERROR(VLOOKUP(C130,Maleta!$A$2:$D$1000,4,FALSE),""))</f>
      </c>
      <c r="F130" s="3"/>
      <c r="G130" s="3">
        <f>IF(OR(E130="",F130=""),"",E130-F130)</f>
      </c>
    </row>
    <row r="131" spans="1:7" x14ac:dyDescent="0.25">
      <c r="A131" s="6"/>
      <c r="D131">
        <f>IF(C131="","",IFERROR(VLOOKUP(C131,Maleta!$A$2:$B$1000,2,FALSE),"código não está na Maleta"))</f>
      </c>
      <c r="E131" s="3">
        <f>IF(C131="","",IFERROR(VLOOKUP(C131,Maleta!$A$2:$D$1000,4,FALSE),""))</f>
      </c>
      <c r="F131" s="3"/>
      <c r="G131" s="3">
        <f>IF(OR(E131="",F131=""),"",E131-F131)</f>
      </c>
    </row>
    <row r="132" spans="1:7" x14ac:dyDescent="0.25">
      <c r="A132" s="6"/>
      <c r="D132">
        <f>IF(C132="","",IFERROR(VLOOKUP(C132,Maleta!$A$2:$B$1000,2,FALSE),"código não está na Maleta"))</f>
      </c>
      <c r="E132" s="3">
        <f>IF(C132="","",IFERROR(VLOOKUP(C132,Maleta!$A$2:$D$1000,4,FALSE),""))</f>
      </c>
      <c r="F132" s="3"/>
      <c r="G132" s="3">
        <f>IF(OR(E132="",F132=""),"",E132-F132)</f>
      </c>
    </row>
    <row r="133" spans="1:7" x14ac:dyDescent="0.25">
      <c r="A133" s="6"/>
      <c r="D133">
        <f>IF(C133="","",IFERROR(VLOOKUP(C133,Maleta!$A$2:$B$1000,2,FALSE),"código não está na Maleta"))</f>
      </c>
      <c r="E133" s="3">
        <f>IF(C133="","",IFERROR(VLOOKUP(C133,Maleta!$A$2:$D$1000,4,FALSE),""))</f>
      </c>
      <c r="F133" s="3"/>
      <c r="G133" s="3">
        <f>IF(OR(E133="",F133=""),"",E133-F133)</f>
      </c>
    </row>
    <row r="134" spans="1:7" x14ac:dyDescent="0.25">
      <c r="A134" s="6"/>
      <c r="D134">
        <f>IF(C134="","",IFERROR(VLOOKUP(C134,Maleta!$A$2:$B$1000,2,FALSE),"código não está na Maleta"))</f>
      </c>
      <c r="E134" s="3">
        <f>IF(C134="","",IFERROR(VLOOKUP(C134,Maleta!$A$2:$D$1000,4,FALSE),""))</f>
      </c>
      <c r="F134" s="3"/>
      <c r="G134" s="3">
        <f>IF(OR(E134="",F134=""),"",E134-F134)</f>
      </c>
    </row>
    <row r="135" spans="1:7" x14ac:dyDescent="0.25">
      <c r="A135" s="6"/>
      <c r="D135">
        <f>IF(C135="","",IFERROR(VLOOKUP(C135,Maleta!$A$2:$B$1000,2,FALSE),"código não está na Maleta"))</f>
      </c>
      <c r="E135" s="3">
        <f>IF(C135="","",IFERROR(VLOOKUP(C135,Maleta!$A$2:$D$1000,4,FALSE),""))</f>
      </c>
      <c r="F135" s="3"/>
      <c r="G135" s="3">
        <f>IF(OR(E135="",F135=""),"",E135-F135)</f>
      </c>
    </row>
    <row r="136" spans="1:7" x14ac:dyDescent="0.25">
      <c r="A136" s="6"/>
      <c r="D136">
        <f>IF(C136="","",IFERROR(VLOOKUP(C136,Maleta!$A$2:$B$1000,2,FALSE),"código não está na Maleta"))</f>
      </c>
      <c r="E136" s="3">
        <f>IF(C136="","",IFERROR(VLOOKUP(C136,Maleta!$A$2:$D$1000,4,FALSE),""))</f>
      </c>
      <c r="F136" s="3"/>
      <c r="G136" s="3">
        <f>IF(OR(E136="",F136=""),"",E136-F136)</f>
      </c>
    </row>
    <row r="137" spans="1:7" x14ac:dyDescent="0.25">
      <c r="A137" s="6"/>
      <c r="D137">
        <f>IF(C137="","",IFERROR(VLOOKUP(C137,Maleta!$A$2:$B$1000,2,FALSE),"código não está na Maleta"))</f>
      </c>
      <c r="E137" s="3">
        <f>IF(C137="","",IFERROR(VLOOKUP(C137,Maleta!$A$2:$D$1000,4,FALSE),""))</f>
      </c>
      <c r="F137" s="3"/>
      <c r="G137" s="3">
        <f>IF(OR(E137="",F137=""),"",E137-F137)</f>
      </c>
    </row>
    <row r="138" spans="1:7" x14ac:dyDescent="0.25">
      <c r="A138" s="6"/>
      <c r="D138">
        <f>IF(C138="","",IFERROR(VLOOKUP(C138,Maleta!$A$2:$B$1000,2,FALSE),"código não está na Maleta"))</f>
      </c>
      <c r="E138" s="3">
        <f>IF(C138="","",IFERROR(VLOOKUP(C138,Maleta!$A$2:$D$1000,4,FALSE),""))</f>
      </c>
      <c r="F138" s="3"/>
      <c r="G138" s="3">
        <f>IF(OR(E138="",F138=""),"",E138-F138)</f>
      </c>
    </row>
    <row r="139" spans="1:7" x14ac:dyDescent="0.25">
      <c r="A139" s="6"/>
      <c r="D139">
        <f>IF(C139="","",IFERROR(VLOOKUP(C139,Maleta!$A$2:$B$1000,2,FALSE),"código não está na Maleta"))</f>
      </c>
      <c r="E139" s="3">
        <f>IF(C139="","",IFERROR(VLOOKUP(C139,Maleta!$A$2:$D$1000,4,FALSE),""))</f>
      </c>
      <c r="F139" s="3"/>
      <c r="G139" s="3">
        <f>IF(OR(E139="",F139=""),"",E139-F139)</f>
      </c>
    </row>
    <row r="140" spans="1:7" x14ac:dyDescent="0.25">
      <c r="A140" s="6"/>
      <c r="D140">
        <f>IF(C140="","",IFERROR(VLOOKUP(C140,Maleta!$A$2:$B$1000,2,FALSE),"código não está na Maleta"))</f>
      </c>
      <c r="E140" s="3">
        <f>IF(C140="","",IFERROR(VLOOKUP(C140,Maleta!$A$2:$D$1000,4,FALSE),""))</f>
      </c>
      <c r="F140" s="3"/>
      <c r="G140" s="3">
        <f>IF(OR(E140="",F140=""),"",E140-F140)</f>
      </c>
    </row>
    <row r="141" spans="1:7" x14ac:dyDescent="0.25">
      <c r="A141" s="6"/>
      <c r="D141">
        <f>IF(C141="","",IFERROR(VLOOKUP(C141,Maleta!$A$2:$B$1000,2,FALSE),"código não está na Maleta"))</f>
      </c>
      <c r="E141" s="3">
        <f>IF(C141="","",IFERROR(VLOOKUP(C141,Maleta!$A$2:$D$1000,4,FALSE),""))</f>
      </c>
      <c r="F141" s="3"/>
      <c r="G141" s="3">
        <f>IF(OR(E141="",F141=""),"",E141-F141)</f>
      </c>
    </row>
    <row r="142" spans="1:7" x14ac:dyDescent="0.25">
      <c r="A142" s="6"/>
      <c r="D142">
        <f>IF(C142="","",IFERROR(VLOOKUP(C142,Maleta!$A$2:$B$1000,2,FALSE),"código não está na Maleta"))</f>
      </c>
      <c r="E142" s="3">
        <f>IF(C142="","",IFERROR(VLOOKUP(C142,Maleta!$A$2:$D$1000,4,FALSE),""))</f>
      </c>
      <c r="F142" s="3"/>
      <c r="G142" s="3">
        <f>IF(OR(E142="",F142=""),"",E142-F142)</f>
      </c>
    </row>
    <row r="143" spans="1:7" x14ac:dyDescent="0.25">
      <c r="A143" s="6"/>
      <c r="D143">
        <f>IF(C143="","",IFERROR(VLOOKUP(C143,Maleta!$A$2:$B$1000,2,FALSE),"código não está na Maleta"))</f>
      </c>
      <c r="E143" s="3">
        <f>IF(C143="","",IFERROR(VLOOKUP(C143,Maleta!$A$2:$D$1000,4,FALSE),""))</f>
      </c>
      <c r="F143" s="3"/>
      <c r="G143" s="3">
        <f>IF(OR(E143="",F143=""),"",E143-F143)</f>
      </c>
    </row>
    <row r="144" spans="1:7" x14ac:dyDescent="0.25">
      <c r="A144" s="6"/>
      <c r="D144">
        <f>IF(C144="","",IFERROR(VLOOKUP(C144,Maleta!$A$2:$B$1000,2,FALSE),"código não está na Maleta"))</f>
      </c>
      <c r="E144" s="3">
        <f>IF(C144="","",IFERROR(VLOOKUP(C144,Maleta!$A$2:$D$1000,4,FALSE),""))</f>
      </c>
      <c r="F144" s="3"/>
      <c r="G144" s="3">
        <f>IF(OR(E144="",F144=""),"",E144-F144)</f>
      </c>
    </row>
    <row r="145" spans="1:7" x14ac:dyDescent="0.25">
      <c r="A145" s="6"/>
      <c r="D145">
        <f>IF(C145="","",IFERROR(VLOOKUP(C145,Maleta!$A$2:$B$1000,2,FALSE),"código não está na Maleta"))</f>
      </c>
      <c r="E145" s="3">
        <f>IF(C145="","",IFERROR(VLOOKUP(C145,Maleta!$A$2:$D$1000,4,FALSE),""))</f>
      </c>
      <c r="F145" s="3"/>
      <c r="G145" s="3">
        <f>IF(OR(E145="",F145=""),"",E145-F145)</f>
      </c>
    </row>
    <row r="146" spans="1:7" x14ac:dyDescent="0.25">
      <c r="A146" s="6"/>
      <c r="D146">
        <f>IF(C146="","",IFERROR(VLOOKUP(C146,Maleta!$A$2:$B$1000,2,FALSE),"código não está na Maleta"))</f>
      </c>
      <c r="E146" s="3">
        <f>IF(C146="","",IFERROR(VLOOKUP(C146,Maleta!$A$2:$D$1000,4,FALSE),""))</f>
      </c>
      <c r="F146" s="3"/>
      <c r="G146" s="3">
        <f>IF(OR(E146="",F146=""),"",E146-F146)</f>
      </c>
    </row>
    <row r="147" spans="1:7" x14ac:dyDescent="0.25">
      <c r="A147" s="6"/>
      <c r="D147">
        <f>IF(C147="","",IFERROR(VLOOKUP(C147,Maleta!$A$2:$B$1000,2,FALSE),"código não está na Maleta"))</f>
      </c>
      <c r="E147" s="3">
        <f>IF(C147="","",IFERROR(VLOOKUP(C147,Maleta!$A$2:$D$1000,4,FALSE),""))</f>
      </c>
      <c r="F147" s="3"/>
      <c r="G147" s="3">
        <f>IF(OR(E147="",F147=""),"",E147-F147)</f>
      </c>
    </row>
    <row r="148" spans="1:7" x14ac:dyDescent="0.25">
      <c r="A148" s="6"/>
      <c r="D148">
        <f>IF(C148="","",IFERROR(VLOOKUP(C148,Maleta!$A$2:$B$1000,2,FALSE),"código não está na Maleta"))</f>
      </c>
      <c r="E148" s="3">
        <f>IF(C148="","",IFERROR(VLOOKUP(C148,Maleta!$A$2:$D$1000,4,FALSE),""))</f>
      </c>
      <c r="F148" s="3"/>
      <c r="G148" s="3">
        <f>IF(OR(E148="",F148=""),"",E148-F148)</f>
      </c>
    </row>
    <row r="149" spans="1:7" x14ac:dyDescent="0.25">
      <c r="A149" s="6"/>
      <c r="D149">
        <f>IF(C149="","",IFERROR(VLOOKUP(C149,Maleta!$A$2:$B$1000,2,FALSE),"código não está na Maleta"))</f>
      </c>
      <c r="E149" s="3">
        <f>IF(C149="","",IFERROR(VLOOKUP(C149,Maleta!$A$2:$D$1000,4,FALSE),""))</f>
      </c>
      <c r="F149" s="3"/>
      <c r="G149" s="3">
        <f>IF(OR(E149="",F149=""),"",E149-F149)</f>
      </c>
    </row>
    <row r="150" spans="1:7" x14ac:dyDescent="0.25">
      <c r="A150" s="6"/>
      <c r="D150">
        <f>IF(C150="","",IFERROR(VLOOKUP(C150,Maleta!$A$2:$B$1000,2,FALSE),"código não está na Maleta"))</f>
      </c>
      <c r="E150" s="3">
        <f>IF(C150="","",IFERROR(VLOOKUP(C150,Maleta!$A$2:$D$1000,4,FALSE),""))</f>
      </c>
      <c r="F150" s="3"/>
      <c r="G150" s="3">
        <f>IF(OR(E150="",F150=""),"",E150-F150)</f>
      </c>
    </row>
    <row r="151" spans="1:7" x14ac:dyDescent="0.25">
      <c r="A151" s="6"/>
      <c r="D151">
        <f>IF(C151="","",IFERROR(VLOOKUP(C151,Maleta!$A$2:$B$1000,2,FALSE),"código não está na Maleta"))</f>
      </c>
      <c r="E151" s="3">
        <f>IF(C151="","",IFERROR(VLOOKUP(C151,Maleta!$A$2:$D$1000,4,FALSE),""))</f>
      </c>
      <c r="F151" s="3"/>
      <c r="G151" s="3">
        <f>IF(OR(E151="",F151=""),"",E151-F151)</f>
      </c>
    </row>
    <row r="152" spans="1:7" x14ac:dyDescent="0.25">
      <c r="A152" s="6"/>
      <c r="D152">
        <f>IF(C152="","",IFERROR(VLOOKUP(C152,Maleta!$A$2:$B$1000,2,FALSE),"código não está na Maleta"))</f>
      </c>
      <c r="E152" s="3">
        <f>IF(C152="","",IFERROR(VLOOKUP(C152,Maleta!$A$2:$D$1000,4,FALSE),""))</f>
      </c>
      <c r="F152" s="3"/>
      <c r="G152" s="3">
        <f>IF(OR(E152="",F152=""),"",E152-F152)</f>
      </c>
    </row>
    <row r="153" spans="1:7" x14ac:dyDescent="0.25">
      <c r="A153" s="6"/>
      <c r="D153">
        <f>IF(C153="","",IFERROR(VLOOKUP(C153,Maleta!$A$2:$B$1000,2,FALSE),"código não está na Maleta"))</f>
      </c>
      <c r="E153" s="3">
        <f>IF(C153="","",IFERROR(VLOOKUP(C153,Maleta!$A$2:$D$1000,4,FALSE),""))</f>
      </c>
      <c r="F153" s="3"/>
      <c r="G153" s="3">
        <f>IF(OR(E153="",F153=""),"",E153-F153)</f>
      </c>
    </row>
    <row r="154" spans="1:7" x14ac:dyDescent="0.25">
      <c r="A154" s="6"/>
      <c r="D154">
        <f>IF(C154="","",IFERROR(VLOOKUP(C154,Maleta!$A$2:$B$1000,2,FALSE),"código não está na Maleta"))</f>
      </c>
      <c r="E154" s="3">
        <f>IF(C154="","",IFERROR(VLOOKUP(C154,Maleta!$A$2:$D$1000,4,FALSE),""))</f>
      </c>
      <c r="F154" s="3"/>
      <c r="G154" s="3">
        <f>IF(OR(E154="",F154=""),"",E154-F154)</f>
      </c>
    </row>
    <row r="155" spans="1:7" x14ac:dyDescent="0.25">
      <c r="A155" s="6"/>
      <c r="D155">
        <f>IF(C155="","",IFERROR(VLOOKUP(C155,Maleta!$A$2:$B$1000,2,FALSE),"código não está na Maleta"))</f>
      </c>
      <c r="E155" s="3">
        <f>IF(C155="","",IFERROR(VLOOKUP(C155,Maleta!$A$2:$D$1000,4,FALSE),""))</f>
      </c>
      <c r="F155" s="3"/>
      <c r="G155" s="3">
        <f>IF(OR(E155="",F155=""),"",E155-F155)</f>
      </c>
    </row>
    <row r="156" spans="1:7" x14ac:dyDescent="0.25">
      <c r="A156" s="6"/>
      <c r="D156">
        <f>IF(C156="","",IFERROR(VLOOKUP(C156,Maleta!$A$2:$B$1000,2,FALSE),"código não está na Maleta"))</f>
      </c>
      <c r="E156" s="3">
        <f>IF(C156="","",IFERROR(VLOOKUP(C156,Maleta!$A$2:$D$1000,4,FALSE),""))</f>
      </c>
      <c r="F156" s="3"/>
      <c r="G156" s="3">
        <f>IF(OR(E156="",F156=""),"",E156-F156)</f>
      </c>
    </row>
    <row r="157" spans="1:7" x14ac:dyDescent="0.25">
      <c r="A157" s="6"/>
      <c r="D157">
        <f>IF(C157="","",IFERROR(VLOOKUP(C157,Maleta!$A$2:$B$1000,2,FALSE),"código não está na Maleta"))</f>
      </c>
      <c r="E157" s="3">
        <f>IF(C157="","",IFERROR(VLOOKUP(C157,Maleta!$A$2:$D$1000,4,FALSE),""))</f>
      </c>
      <c r="F157" s="3"/>
      <c r="G157" s="3">
        <f>IF(OR(E157="",F157=""),"",E157-F157)</f>
      </c>
    </row>
    <row r="158" spans="1:7" x14ac:dyDescent="0.25">
      <c r="A158" s="6"/>
      <c r="D158">
        <f>IF(C158="","",IFERROR(VLOOKUP(C158,Maleta!$A$2:$B$1000,2,FALSE),"código não está na Maleta"))</f>
      </c>
      <c r="E158" s="3">
        <f>IF(C158="","",IFERROR(VLOOKUP(C158,Maleta!$A$2:$D$1000,4,FALSE),""))</f>
      </c>
      <c r="F158" s="3"/>
      <c r="G158" s="3">
        <f>IF(OR(E158="",F158=""),"",E158-F158)</f>
      </c>
    </row>
    <row r="159" spans="1:7" x14ac:dyDescent="0.25">
      <c r="A159" s="6"/>
      <c r="D159">
        <f>IF(C159="","",IFERROR(VLOOKUP(C159,Maleta!$A$2:$B$1000,2,FALSE),"código não está na Maleta"))</f>
      </c>
      <c r="E159" s="3">
        <f>IF(C159="","",IFERROR(VLOOKUP(C159,Maleta!$A$2:$D$1000,4,FALSE),""))</f>
      </c>
      <c r="F159" s="3"/>
      <c r="G159" s="3">
        <f>IF(OR(E159="",F159=""),"",E159-F159)</f>
      </c>
    </row>
    <row r="160" spans="1:7" x14ac:dyDescent="0.25">
      <c r="A160" s="6"/>
      <c r="D160">
        <f>IF(C160="","",IFERROR(VLOOKUP(C160,Maleta!$A$2:$B$1000,2,FALSE),"código não está na Maleta"))</f>
      </c>
      <c r="E160" s="3">
        <f>IF(C160="","",IFERROR(VLOOKUP(C160,Maleta!$A$2:$D$1000,4,FALSE),""))</f>
      </c>
      <c r="F160" s="3"/>
      <c r="G160" s="3">
        <f>IF(OR(E160="",F160=""),"",E160-F160)</f>
      </c>
    </row>
    <row r="161" spans="1:7" x14ac:dyDescent="0.25">
      <c r="A161" s="6"/>
      <c r="D161">
        <f>IF(C161="","",IFERROR(VLOOKUP(C161,Maleta!$A$2:$B$1000,2,FALSE),"código não está na Maleta"))</f>
      </c>
      <c r="E161" s="3">
        <f>IF(C161="","",IFERROR(VLOOKUP(C161,Maleta!$A$2:$D$1000,4,FALSE),""))</f>
      </c>
      <c r="F161" s="3"/>
      <c r="G161" s="3">
        <f>IF(OR(E161="",F161=""),"",E161-F161)</f>
      </c>
    </row>
    <row r="162" spans="1:7" x14ac:dyDescent="0.25">
      <c r="A162" s="6"/>
      <c r="D162">
        <f>IF(C162="","",IFERROR(VLOOKUP(C162,Maleta!$A$2:$B$1000,2,FALSE),"código não está na Maleta"))</f>
      </c>
      <c r="E162" s="3">
        <f>IF(C162="","",IFERROR(VLOOKUP(C162,Maleta!$A$2:$D$1000,4,FALSE),""))</f>
      </c>
      <c r="F162" s="3"/>
      <c r="G162" s="3">
        <f>IF(OR(E162="",F162=""),"",E162-F162)</f>
      </c>
    </row>
    <row r="163" spans="1:7" x14ac:dyDescent="0.25">
      <c r="A163" s="6"/>
      <c r="D163">
        <f>IF(C163="","",IFERROR(VLOOKUP(C163,Maleta!$A$2:$B$1000,2,FALSE),"código não está na Maleta"))</f>
      </c>
      <c r="E163" s="3">
        <f>IF(C163="","",IFERROR(VLOOKUP(C163,Maleta!$A$2:$D$1000,4,FALSE),""))</f>
      </c>
      <c r="F163" s="3"/>
      <c r="G163" s="3">
        <f>IF(OR(E163="",F163=""),"",E163-F163)</f>
      </c>
    </row>
    <row r="164" spans="1:7" x14ac:dyDescent="0.25">
      <c r="A164" s="6"/>
      <c r="D164">
        <f>IF(C164="","",IFERROR(VLOOKUP(C164,Maleta!$A$2:$B$1000,2,FALSE),"código não está na Maleta"))</f>
      </c>
      <c r="E164" s="3">
        <f>IF(C164="","",IFERROR(VLOOKUP(C164,Maleta!$A$2:$D$1000,4,FALSE),""))</f>
      </c>
      <c r="F164" s="3"/>
      <c r="G164" s="3">
        <f>IF(OR(E164="",F164=""),"",E164-F164)</f>
      </c>
    </row>
    <row r="165" spans="1:7" x14ac:dyDescent="0.25">
      <c r="A165" s="6"/>
      <c r="D165">
        <f>IF(C165="","",IFERROR(VLOOKUP(C165,Maleta!$A$2:$B$1000,2,FALSE),"código não está na Maleta"))</f>
      </c>
      <c r="E165" s="3">
        <f>IF(C165="","",IFERROR(VLOOKUP(C165,Maleta!$A$2:$D$1000,4,FALSE),""))</f>
      </c>
      <c r="F165" s="3"/>
      <c r="G165" s="3">
        <f>IF(OR(E165="",F165=""),"",E165-F165)</f>
      </c>
    </row>
    <row r="166" spans="1:7" x14ac:dyDescent="0.25">
      <c r="A166" s="6"/>
      <c r="D166">
        <f>IF(C166="","",IFERROR(VLOOKUP(C166,Maleta!$A$2:$B$1000,2,FALSE),"código não está na Maleta"))</f>
      </c>
      <c r="E166" s="3">
        <f>IF(C166="","",IFERROR(VLOOKUP(C166,Maleta!$A$2:$D$1000,4,FALSE),""))</f>
      </c>
      <c r="F166" s="3"/>
      <c r="G166" s="3">
        <f>IF(OR(E166="",F166=""),"",E166-F166)</f>
      </c>
    </row>
    <row r="167" spans="1:7" x14ac:dyDescent="0.25">
      <c r="A167" s="6"/>
      <c r="D167">
        <f>IF(C167="","",IFERROR(VLOOKUP(C167,Maleta!$A$2:$B$1000,2,FALSE),"código não está na Maleta"))</f>
      </c>
      <c r="E167" s="3">
        <f>IF(C167="","",IFERROR(VLOOKUP(C167,Maleta!$A$2:$D$1000,4,FALSE),""))</f>
      </c>
      <c r="F167" s="3"/>
      <c r="G167" s="3">
        <f>IF(OR(E167="",F167=""),"",E167-F167)</f>
      </c>
    </row>
    <row r="168" spans="1:7" x14ac:dyDescent="0.25">
      <c r="A168" s="6"/>
      <c r="D168">
        <f>IF(C168="","",IFERROR(VLOOKUP(C168,Maleta!$A$2:$B$1000,2,FALSE),"código não está na Maleta"))</f>
      </c>
      <c r="E168" s="3">
        <f>IF(C168="","",IFERROR(VLOOKUP(C168,Maleta!$A$2:$D$1000,4,FALSE),""))</f>
      </c>
      <c r="F168" s="3"/>
      <c r="G168" s="3">
        <f>IF(OR(E168="",F168=""),"",E168-F168)</f>
      </c>
    </row>
    <row r="169" spans="1:7" x14ac:dyDescent="0.25">
      <c r="A169" s="6"/>
      <c r="D169">
        <f>IF(C169="","",IFERROR(VLOOKUP(C169,Maleta!$A$2:$B$1000,2,FALSE),"código não está na Maleta"))</f>
      </c>
      <c r="E169" s="3">
        <f>IF(C169="","",IFERROR(VLOOKUP(C169,Maleta!$A$2:$D$1000,4,FALSE),""))</f>
      </c>
      <c r="F169" s="3"/>
      <c r="G169" s="3">
        <f>IF(OR(E169="",F169=""),"",E169-F169)</f>
      </c>
    </row>
    <row r="170" spans="1:7" x14ac:dyDescent="0.25">
      <c r="A170" s="6"/>
      <c r="D170">
        <f>IF(C170="","",IFERROR(VLOOKUP(C170,Maleta!$A$2:$B$1000,2,FALSE),"código não está na Maleta"))</f>
      </c>
      <c r="E170" s="3">
        <f>IF(C170="","",IFERROR(VLOOKUP(C170,Maleta!$A$2:$D$1000,4,FALSE),""))</f>
      </c>
      <c r="F170" s="3"/>
      <c r="G170" s="3">
        <f>IF(OR(E170="",F170=""),"",E170-F170)</f>
      </c>
    </row>
    <row r="171" spans="1:7" x14ac:dyDescent="0.25">
      <c r="A171" s="6"/>
      <c r="D171">
        <f>IF(C171="","",IFERROR(VLOOKUP(C171,Maleta!$A$2:$B$1000,2,FALSE),"código não está na Maleta"))</f>
      </c>
      <c r="E171" s="3">
        <f>IF(C171="","",IFERROR(VLOOKUP(C171,Maleta!$A$2:$D$1000,4,FALSE),""))</f>
      </c>
      <c r="F171" s="3"/>
      <c r="G171" s="3">
        <f>IF(OR(E171="",F171=""),"",E171-F171)</f>
      </c>
    </row>
    <row r="172" spans="1:7" x14ac:dyDescent="0.25">
      <c r="A172" s="6"/>
      <c r="D172">
        <f>IF(C172="","",IFERROR(VLOOKUP(C172,Maleta!$A$2:$B$1000,2,FALSE),"código não está na Maleta"))</f>
      </c>
      <c r="E172" s="3">
        <f>IF(C172="","",IFERROR(VLOOKUP(C172,Maleta!$A$2:$D$1000,4,FALSE),""))</f>
      </c>
      <c r="F172" s="3"/>
      <c r="G172" s="3">
        <f>IF(OR(E172="",F172=""),"",E172-F172)</f>
      </c>
    </row>
    <row r="173" spans="1:7" x14ac:dyDescent="0.25">
      <c r="A173" s="6"/>
      <c r="D173">
        <f>IF(C173="","",IFERROR(VLOOKUP(C173,Maleta!$A$2:$B$1000,2,FALSE),"código não está na Maleta"))</f>
      </c>
      <c r="E173" s="3">
        <f>IF(C173="","",IFERROR(VLOOKUP(C173,Maleta!$A$2:$D$1000,4,FALSE),""))</f>
      </c>
      <c r="F173" s="3"/>
      <c r="G173" s="3">
        <f>IF(OR(E173="",F173=""),"",E173-F173)</f>
      </c>
    </row>
    <row r="174" spans="1:7" x14ac:dyDescent="0.25">
      <c r="A174" s="6"/>
      <c r="D174">
        <f>IF(C174="","",IFERROR(VLOOKUP(C174,Maleta!$A$2:$B$1000,2,FALSE),"código não está na Maleta"))</f>
      </c>
      <c r="E174" s="3">
        <f>IF(C174="","",IFERROR(VLOOKUP(C174,Maleta!$A$2:$D$1000,4,FALSE),""))</f>
      </c>
      <c r="F174" s="3"/>
      <c r="G174" s="3">
        <f>IF(OR(E174="",F174=""),"",E174-F174)</f>
      </c>
    </row>
    <row r="175" spans="1:7" x14ac:dyDescent="0.25">
      <c r="A175" s="6"/>
      <c r="D175">
        <f>IF(C175="","",IFERROR(VLOOKUP(C175,Maleta!$A$2:$B$1000,2,FALSE),"código não está na Maleta"))</f>
      </c>
      <c r="E175" s="3">
        <f>IF(C175="","",IFERROR(VLOOKUP(C175,Maleta!$A$2:$D$1000,4,FALSE),""))</f>
      </c>
      <c r="F175" s="3"/>
      <c r="G175" s="3">
        <f>IF(OR(E175="",F175=""),"",E175-F175)</f>
      </c>
    </row>
    <row r="176" spans="1:7" x14ac:dyDescent="0.25">
      <c r="A176" s="6"/>
      <c r="D176">
        <f>IF(C176="","",IFERROR(VLOOKUP(C176,Maleta!$A$2:$B$1000,2,FALSE),"código não está na Maleta"))</f>
      </c>
      <c r="E176" s="3">
        <f>IF(C176="","",IFERROR(VLOOKUP(C176,Maleta!$A$2:$D$1000,4,FALSE),""))</f>
      </c>
      <c r="F176" s="3"/>
      <c r="G176" s="3">
        <f>IF(OR(E176="",F176=""),"",E176-F176)</f>
      </c>
    </row>
    <row r="177" spans="1:7" x14ac:dyDescent="0.25">
      <c r="A177" s="6"/>
      <c r="D177">
        <f>IF(C177="","",IFERROR(VLOOKUP(C177,Maleta!$A$2:$B$1000,2,FALSE),"código não está na Maleta"))</f>
      </c>
      <c r="E177" s="3">
        <f>IF(C177="","",IFERROR(VLOOKUP(C177,Maleta!$A$2:$D$1000,4,FALSE),""))</f>
      </c>
      <c r="F177" s="3"/>
      <c r="G177" s="3">
        <f>IF(OR(E177="",F177=""),"",E177-F177)</f>
      </c>
    </row>
    <row r="178" spans="1:7" x14ac:dyDescent="0.25">
      <c r="A178" s="6"/>
      <c r="D178">
        <f>IF(C178="","",IFERROR(VLOOKUP(C178,Maleta!$A$2:$B$1000,2,FALSE),"código não está na Maleta"))</f>
      </c>
      <c r="E178" s="3">
        <f>IF(C178="","",IFERROR(VLOOKUP(C178,Maleta!$A$2:$D$1000,4,FALSE),""))</f>
      </c>
      <c r="F178" s="3"/>
      <c r="G178" s="3">
        <f>IF(OR(E178="",F178=""),"",E178-F178)</f>
      </c>
    </row>
    <row r="179" spans="1:7" x14ac:dyDescent="0.25">
      <c r="A179" s="6"/>
      <c r="D179">
        <f>IF(C179="","",IFERROR(VLOOKUP(C179,Maleta!$A$2:$B$1000,2,FALSE),"código não está na Maleta"))</f>
      </c>
      <c r="E179" s="3">
        <f>IF(C179="","",IFERROR(VLOOKUP(C179,Maleta!$A$2:$D$1000,4,FALSE),""))</f>
      </c>
      <c r="F179" s="3"/>
      <c r="G179" s="3">
        <f>IF(OR(E179="",F179=""),"",E179-F179)</f>
      </c>
    </row>
    <row r="180" spans="1:7" x14ac:dyDescent="0.25">
      <c r="A180" s="6"/>
      <c r="D180">
        <f>IF(C180="","",IFERROR(VLOOKUP(C180,Maleta!$A$2:$B$1000,2,FALSE),"código não está na Maleta"))</f>
      </c>
      <c r="E180" s="3">
        <f>IF(C180="","",IFERROR(VLOOKUP(C180,Maleta!$A$2:$D$1000,4,FALSE),""))</f>
      </c>
      <c r="F180" s="3"/>
      <c r="G180" s="3">
        <f>IF(OR(E180="",F180=""),"",E180-F180)</f>
      </c>
    </row>
    <row r="181" spans="1:7" x14ac:dyDescent="0.25">
      <c r="A181" s="6"/>
      <c r="D181">
        <f>IF(C181="","",IFERROR(VLOOKUP(C181,Maleta!$A$2:$B$1000,2,FALSE),"código não está na Maleta"))</f>
      </c>
      <c r="E181" s="3">
        <f>IF(C181="","",IFERROR(VLOOKUP(C181,Maleta!$A$2:$D$1000,4,FALSE),""))</f>
      </c>
      <c r="F181" s="3"/>
      <c r="G181" s="3">
        <f>IF(OR(E181="",F181=""),"",E181-F181)</f>
      </c>
    </row>
    <row r="182" spans="1:7" x14ac:dyDescent="0.25">
      <c r="A182" s="6"/>
      <c r="D182">
        <f>IF(C182="","",IFERROR(VLOOKUP(C182,Maleta!$A$2:$B$1000,2,FALSE),"código não está na Maleta"))</f>
      </c>
      <c r="E182" s="3">
        <f>IF(C182="","",IFERROR(VLOOKUP(C182,Maleta!$A$2:$D$1000,4,FALSE),""))</f>
      </c>
      <c r="F182" s="3"/>
      <c r="G182" s="3">
        <f>IF(OR(E182="",F182=""),"",E182-F182)</f>
      </c>
    </row>
    <row r="183" spans="1:7" x14ac:dyDescent="0.25">
      <c r="A183" s="6"/>
      <c r="D183">
        <f>IF(C183="","",IFERROR(VLOOKUP(C183,Maleta!$A$2:$B$1000,2,FALSE),"código não está na Maleta"))</f>
      </c>
      <c r="E183" s="3">
        <f>IF(C183="","",IFERROR(VLOOKUP(C183,Maleta!$A$2:$D$1000,4,FALSE),""))</f>
      </c>
      <c r="F183" s="3"/>
      <c r="G183" s="3">
        <f>IF(OR(E183="",F183=""),"",E183-F183)</f>
      </c>
    </row>
    <row r="184" spans="1:7" x14ac:dyDescent="0.25">
      <c r="A184" s="6"/>
      <c r="D184">
        <f>IF(C184="","",IFERROR(VLOOKUP(C184,Maleta!$A$2:$B$1000,2,FALSE),"código não está na Maleta"))</f>
      </c>
      <c r="E184" s="3">
        <f>IF(C184="","",IFERROR(VLOOKUP(C184,Maleta!$A$2:$D$1000,4,FALSE),""))</f>
      </c>
      <c r="F184" s="3"/>
      <c r="G184" s="3">
        <f>IF(OR(E184="",F184=""),"",E184-F184)</f>
      </c>
    </row>
    <row r="185" spans="1:7" x14ac:dyDescent="0.25">
      <c r="A185" s="6"/>
      <c r="D185">
        <f>IF(C185="","",IFERROR(VLOOKUP(C185,Maleta!$A$2:$B$1000,2,FALSE),"código não está na Maleta"))</f>
      </c>
      <c r="E185" s="3">
        <f>IF(C185="","",IFERROR(VLOOKUP(C185,Maleta!$A$2:$D$1000,4,FALSE),""))</f>
      </c>
      <c r="F185" s="3"/>
      <c r="G185" s="3">
        <f>IF(OR(E185="",F185=""),"",E185-F185)</f>
      </c>
    </row>
    <row r="186" spans="1:7" x14ac:dyDescent="0.25">
      <c r="A186" s="6"/>
      <c r="D186">
        <f>IF(C186="","",IFERROR(VLOOKUP(C186,Maleta!$A$2:$B$1000,2,FALSE),"código não está na Maleta"))</f>
      </c>
      <c r="E186" s="3">
        <f>IF(C186="","",IFERROR(VLOOKUP(C186,Maleta!$A$2:$D$1000,4,FALSE),""))</f>
      </c>
      <c r="F186" s="3"/>
      <c r="G186" s="3">
        <f>IF(OR(E186="",F186=""),"",E186-F186)</f>
      </c>
    </row>
    <row r="187" spans="1:7" x14ac:dyDescent="0.25">
      <c r="A187" s="6"/>
      <c r="D187">
        <f>IF(C187="","",IFERROR(VLOOKUP(C187,Maleta!$A$2:$B$1000,2,FALSE),"código não está na Maleta"))</f>
      </c>
      <c r="E187" s="3">
        <f>IF(C187="","",IFERROR(VLOOKUP(C187,Maleta!$A$2:$D$1000,4,FALSE),""))</f>
      </c>
      <c r="F187" s="3"/>
      <c r="G187" s="3">
        <f>IF(OR(E187="",F187=""),"",E187-F187)</f>
      </c>
    </row>
    <row r="188" spans="1:7" x14ac:dyDescent="0.25">
      <c r="A188" s="6"/>
      <c r="D188">
        <f>IF(C188="","",IFERROR(VLOOKUP(C188,Maleta!$A$2:$B$1000,2,FALSE),"código não está na Maleta"))</f>
      </c>
      <c r="E188" s="3">
        <f>IF(C188="","",IFERROR(VLOOKUP(C188,Maleta!$A$2:$D$1000,4,FALSE),""))</f>
      </c>
      <c r="F188" s="3"/>
      <c r="G188" s="3">
        <f>IF(OR(E188="",F188=""),"",E188-F188)</f>
      </c>
    </row>
    <row r="189" spans="1:7" x14ac:dyDescent="0.25">
      <c r="A189" s="6"/>
      <c r="D189">
        <f>IF(C189="","",IFERROR(VLOOKUP(C189,Maleta!$A$2:$B$1000,2,FALSE),"código não está na Maleta"))</f>
      </c>
      <c r="E189" s="3">
        <f>IF(C189="","",IFERROR(VLOOKUP(C189,Maleta!$A$2:$D$1000,4,FALSE),""))</f>
      </c>
      <c r="F189" s="3"/>
      <c r="G189" s="3">
        <f>IF(OR(E189="",F189=""),"",E189-F189)</f>
      </c>
    </row>
    <row r="190" spans="1:7" x14ac:dyDescent="0.25">
      <c r="A190" s="6"/>
      <c r="D190">
        <f>IF(C190="","",IFERROR(VLOOKUP(C190,Maleta!$A$2:$B$1000,2,FALSE),"código não está na Maleta"))</f>
      </c>
      <c r="E190" s="3">
        <f>IF(C190="","",IFERROR(VLOOKUP(C190,Maleta!$A$2:$D$1000,4,FALSE),""))</f>
      </c>
      <c r="F190" s="3"/>
      <c r="G190" s="3">
        <f>IF(OR(E190="",F190=""),"",E190-F190)</f>
      </c>
    </row>
    <row r="191" spans="1:7" x14ac:dyDescent="0.25">
      <c r="A191" s="6"/>
      <c r="D191">
        <f>IF(C191="","",IFERROR(VLOOKUP(C191,Maleta!$A$2:$B$1000,2,FALSE),"código não está na Maleta"))</f>
      </c>
      <c r="E191" s="3">
        <f>IF(C191="","",IFERROR(VLOOKUP(C191,Maleta!$A$2:$D$1000,4,FALSE),""))</f>
      </c>
      <c r="F191" s="3"/>
      <c r="G191" s="3">
        <f>IF(OR(E191="",F191=""),"",E191-F191)</f>
      </c>
    </row>
    <row r="192" spans="1:7" x14ac:dyDescent="0.25">
      <c r="A192" s="6"/>
      <c r="D192">
        <f>IF(C192="","",IFERROR(VLOOKUP(C192,Maleta!$A$2:$B$1000,2,FALSE),"código não está na Maleta"))</f>
      </c>
      <c r="E192" s="3">
        <f>IF(C192="","",IFERROR(VLOOKUP(C192,Maleta!$A$2:$D$1000,4,FALSE),""))</f>
      </c>
      <c r="F192" s="3"/>
      <c r="G192" s="3">
        <f>IF(OR(E192="",F192=""),"",E192-F192)</f>
      </c>
    </row>
    <row r="193" spans="1:7" x14ac:dyDescent="0.25">
      <c r="A193" s="6"/>
      <c r="D193">
        <f>IF(C193="","",IFERROR(VLOOKUP(C193,Maleta!$A$2:$B$1000,2,FALSE),"código não está na Maleta"))</f>
      </c>
      <c r="E193" s="3">
        <f>IF(C193="","",IFERROR(VLOOKUP(C193,Maleta!$A$2:$D$1000,4,FALSE),""))</f>
      </c>
      <c r="F193" s="3"/>
      <c r="G193" s="3">
        <f>IF(OR(E193="",F193=""),"",E193-F193)</f>
      </c>
    </row>
    <row r="194" spans="1:7" x14ac:dyDescent="0.25">
      <c r="A194" s="6"/>
      <c r="D194">
        <f>IF(C194="","",IFERROR(VLOOKUP(C194,Maleta!$A$2:$B$1000,2,FALSE),"código não está na Maleta"))</f>
      </c>
      <c r="E194" s="3">
        <f>IF(C194="","",IFERROR(VLOOKUP(C194,Maleta!$A$2:$D$1000,4,FALSE),""))</f>
      </c>
      <c r="F194" s="3"/>
      <c r="G194" s="3">
        <f>IF(OR(E194="",F194=""),"",E194-F194)</f>
      </c>
    </row>
    <row r="195" spans="1:7" x14ac:dyDescent="0.25">
      <c r="A195" s="6"/>
      <c r="D195">
        <f>IF(C195="","",IFERROR(VLOOKUP(C195,Maleta!$A$2:$B$1000,2,FALSE),"código não está na Maleta"))</f>
      </c>
      <c r="E195" s="3">
        <f>IF(C195="","",IFERROR(VLOOKUP(C195,Maleta!$A$2:$D$1000,4,FALSE),""))</f>
      </c>
      <c r="F195" s="3"/>
      <c r="G195" s="3">
        <f>IF(OR(E195="",F195=""),"",E195-F195)</f>
      </c>
    </row>
    <row r="196" spans="1:7" x14ac:dyDescent="0.25">
      <c r="A196" s="6"/>
      <c r="D196">
        <f>IF(C196="","",IFERROR(VLOOKUP(C196,Maleta!$A$2:$B$1000,2,FALSE),"código não está na Maleta"))</f>
      </c>
      <c r="E196" s="3">
        <f>IF(C196="","",IFERROR(VLOOKUP(C196,Maleta!$A$2:$D$1000,4,FALSE),""))</f>
      </c>
      <c r="F196" s="3"/>
      <c r="G196" s="3">
        <f>IF(OR(E196="",F196=""),"",E196-F196)</f>
      </c>
    </row>
    <row r="197" spans="1:7" x14ac:dyDescent="0.25">
      <c r="A197" s="6"/>
      <c r="D197">
        <f>IF(C197="","",IFERROR(VLOOKUP(C197,Maleta!$A$2:$B$1000,2,FALSE),"código não está na Maleta"))</f>
      </c>
      <c r="E197" s="3">
        <f>IF(C197="","",IFERROR(VLOOKUP(C197,Maleta!$A$2:$D$1000,4,FALSE),""))</f>
      </c>
      <c r="F197" s="3"/>
      <c r="G197" s="3">
        <f>IF(OR(E197="",F197=""),"",E197-F197)</f>
      </c>
    </row>
    <row r="198" spans="1:7" x14ac:dyDescent="0.25">
      <c r="A198" s="6"/>
      <c r="D198">
        <f>IF(C198="","",IFERROR(VLOOKUP(C198,Maleta!$A$2:$B$1000,2,FALSE),"código não está na Maleta"))</f>
      </c>
      <c r="E198" s="3">
        <f>IF(C198="","",IFERROR(VLOOKUP(C198,Maleta!$A$2:$D$1000,4,FALSE),""))</f>
      </c>
      <c r="F198" s="3"/>
      <c r="G198" s="3">
        <f>IF(OR(E198="",F198=""),"",E198-F198)</f>
      </c>
    </row>
    <row r="199" spans="1:7" x14ac:dyDescent="0.25">
      <c r="A199" s="6"/>
      <c r="D199">
        <f>IF(C199="","",IFERROR(VLOOKUP(C199,Maleta!$A$2:$B$1000,2,FALSE),"código não está na Maleta"))</f>
      </c>
      <c r="E199" s="3">
        <f>IF(C199="","",IFERROR(VLOOKUP(C199,Maleta!$A$2:$D$1000,4,FALSE),""))</f>
      </c>
      <c r="F199" s="3"/>
      <c r="G199" s="3">
        <f>IF(OR(E199="",F199=""),"",E199-F199)</f>
      </c>
    </row>
    <row r="200" spans="1:7" x14ac:dyDescent="0.25">
      <c r="A200" s="6"/>
      <c r="D200">
        <f>IF(C200="","",IFERROR(VLOOKUP(C200,Maleta!$A$2:$B$1000,2,FALSE),"código não está na Maleta"))</f>
      </c>
      <c r="E200" s="3">
        <f>IF(C200="","",IFERROR(VLOOKUP(C200,Maleta!$A$2:$D$1000,4,FALSE),""))</f>
      </c>
      <c r="F200" s="3"/>
      <c r="G200" s="3">
        <f>IF(OR(E200="",F200=""),"",E200-F200)</f>
      </c>
    </row>
    <row r="201" spans="1:7" x14ac:dyDescent="0.25">
      <c r="A201" s="6"/>
      <c r="D201">
        <f>IF(C201="","",IFERROR(VLOOKUP(C201,Maleta!$A$2:$B$1000,2,FALSE),"código não está na Maleta"))</f>
      </c>
      <c r="E201" s="3">
        <f>IF(C201="","",IFERROR(VLOOKUP(C201,Maleta!$A$2:$D$1000,4,FALSE),""))</f>
      </c>
      <c r="F201" s="3"/>
      <c r="G201" s="3">
        <f>IF(OR(E201="",F201=""),"",E201-F201)</f>
      </c>
    </row>
    <row r="202" spans="1:7" x14ac:dyDescent="0.25">
      <c r="A202" s="6"/>
      <c r="D202">
        <f>IF(C202="","",IFERROR(VLOOKUP(C202,Maleta!$A$2:$B$1000,2,FALSE),"código não está na Maleta"))</f>
      </c>
      <c r="E202" s="3">
        <f>IF(C202="","",IFERROR(VLOOKUP(C202,Maleta!$A$2:$D$1000,4,FALSE),""))</f>
      </c>
      <c r="F202" s="3"/>
      <c r="G202" s="3">
        <f>IF(OR(E202="",F202=""),"",E202-F202)</f>
      </c>
    </row>
    <row r="203" spans="1:7" x14ac:dyDescent="0.25">
      <c r="A203" s="6"/>
      <c r="D203">
        <f>IF(C203="","",IFERROR(VLOOKUP(C203,Maleta!$A$2:$B$1000,2,FALSE),"código não está na Maleta"))</f>
      </c>
      <c r="E203" s="3">
        <f>IF(C203="","",IFERROR(VLOOKUP(C203,Maleta!$A$2:$D$1000,4,FALSE),""))</f>
      </c>
      <c r="F203" s="3"/>
      <c r="G203" s="3">
        <f>IF(OR(E203="",F203=""),"",E203-F203)</f>
      </c>
    </row>
    <row r="204" spans="1:7" x14ac:dyDescent="0.25">
      <c r="A204" s="6"/>
      <c r="D204">
        <f>IF(C204="","",IFERROR(VLOOKUP(C204,Maleta!$A$2:$B$1000,2,FALSE),"código não está na Maleta"))</f>
      </c>
      <c r="E204" s="3">
        <f>IF(C204="","",IFERROR(VLOOKUP(C204,Maleta!$A$2:$D$1000,4,FALSE),""))</f>
      </c>
      <c r="F204" s="3"/>
      <c r="G204" s="3">
        <f>IF(OR(E204="",F204=""),"",E204-F204)</f>
      </c>
    </row>
    <row r="205" spans="1:7" x14ac:dyDescent="0.25">
      <c r="A205" s="6"/>
      <c r="D205">
        <f>IF(C205="","",IFERROR(VLOOKUP(C205,Maleta!$A$2:$B$1000,2,FALSE),"código não está na Maleta"))</f>
      </c>
      <c r="E205" s="3">
        <f>IF(C205="","",IFERROR(VLOOKUP(C205,Maleta!$A$2:$D$1000,4,FALSE),""))</f>
      </c>
      <c r="F205" s="3"/>
      <c r="G205" s="3">
        <f>IF(OR(E205="",F205=""),"",E205-F205)</f>
      </c>
    </row>
    <row r="206" spans="1:7" x14ac:dyDescent="0.25">
      <c r="A206" s="6"/>
      <c r="D206">
        <f>IF(C206="","",IFERROR(VLOOKUP(C206,Maleta!$A$2:$B$1000,2,FALSE),"código não está na Maleta"))</f>
      </c>
      <c r="E206" s="3">
        <f>IF(C206="","",IFERROR(VLOOKUP(C206,Maleta!$A$2:$D$1000,4,FALSE),""))</f>
      </c>
      <c r="F206" s="3"/>
      <c r="G206" s="3">
        <f>IF(OR(E206="",F206=""),"",E206-F206)</f>
      </c>
    </row>
    <row r="207" spans="1:7" x14ac:dyDescent="0.25">
      <c r="A207" s="6"/>
      <c r="D207">
        <f>IF(C207="","",IFERROR(VLOOKUP(C207,Maleta!$A$2:$B$1000,2,FALSE),"código não está na Maleta"))</f>
      </c>
      <c r="E207" s="3">
        <f>IF(C207="","",IFERROR(VLOOKUP(C207,Maleta!$A$2:$D$1000,4,FALSE),""))</f>
      </c>
      <c r="F207" s="3"/>
      <c r="G207" s="3">
        <f>IF(OR(E207="",F207=""),"",E207-F207)</f>
      </c>
    </row>
    <row r="208" spans="1:7" x14ac:dyDescent="0.25">
      <c r="A208" s="6"/>
      <c r="D208">
        <f>IF(C208="","",IFERROR(VLOOKUP(C208,Maleta!$A$2:$B$1000,2,FALSE),"código não está na Maleta"))</f>
      </c>
      <c r="E208" s="3">
        <f>IF(C208="","",IFERROR(VLOOKUP(C208,Maleta!$A$2:$D$1000,4,FALSE),""))</f>
      </c>
      <c r="F208" s="3"/>
      <c r="G208" s="3">
        <f>IF(OR(E208="",F208=""),"",E208-F208)</f>
      </c>
    </row>
    <row r="209" spans="1:7" x14ac:dyDescent="0.25">
      <c r="A209" s="6"/>
      <c r="D209">
        <f>IF(C209="","",IFERROR(VLOOKUP(C209,Maleta!$A$2:$B$1000,2,FALSE),"código não está na Maleta"))</f>
      </c>
      <c r="E209" s="3">
        <f>IF(C209="","",IFERROR(VLOOKUP(C209,Maleta!$A$2:$D$1000,4,FALSE),""))</f>
      </c>
      <c r="F209" s="3"/>
      <c r="G209" s="3">
        <f>IF(OR(E209="",F209=""),"",E209-F209)</f>
      </c>
    </row>
    <row r="210" spans="1:7" x14ac:dyDescent="0.25">
      <c r="A210" s="6"/>
      <c r="D210">
        <f>IF(C210="","",IFERROR(VLOOKUP(C210,Maleta!$A$2:$B$1000,2,FALSE),"código não está na Maleta"))</f>
      </c>
      <c r="E210" s="3">
        <f>IF(C210="","",IFERROR(VLOOKUP(C210,Maleta!$A$2:$D$1000,4,FALSE),""))</f>
      </c>
      <c r="F210" s="3"/>
      <c r="G210" s="3">
        <f>IF(OR(E210="",F210=""),"",E210-F210)</f>
      </c>
    </row>
    <row r="211" spans="1:7" x14ac:dyDescent="0.25">
      <c r="A211" s="6"/>
      <c r="D211">
        <f>IF(C211="","",IFERROR(VLOOKUP(C211,Maleta!$A$2:$B$1000,2,FALSE),"código não está na Maleta"))</f>
      </c>
      <c r="E211" s="3">
        <f>IF(C211="","",IFERROR(VLOOKUP(C211,Maleta!$A$2:$D$1000,4,FALSE),""))</f>
      </c>
      <c r="F211" s="3"/>
      <c r="G211" s="3">
        <f>IF(OR(E211="",F211=""),"",E211-F211)</f>
      </c>
    </row>
    <row r="212" spans="1:7" x14ac:dyDescent="0.25">
      <c r="A212" s="6"/>
      <c r="D212">
        <f>IF(C212="","",IFERROR(VLOOKUP(C212,Maleta!$A$2:$B$1000,2,FALSE),"código não está na Maleta"))</f>
      </c>
      <c r="E212" s="3">
        <f>IF(C212="","",IFERROR(VLOOKUP(C212,Maleta!$A$2:$D$1000,4,FALSE),""))</f>
      </c>
      <c r="F212" s="3"/>
      <c r="G212" s="3">
        <f>IF(OR(E212="",F212=""),"",E212-F212)</f>
      </c>
    </row>
    <row r="213" spans="1:7" x14ac:dyDescent="0.25">
      <c r="A213" s="6"/>
      <c r="D213">
        <f>IF(C213="","",IFERROR(VLOOKUP(C213,Maleta!$A$2:$B$1000,2,FALSE),"código não está na Maleta"))</f>
      </c>
      <c r="E213" s="3">
        <f>IF(C213="","",IFERROR(VLOOKUP(C213,Maleta!$A$2:$D$1000,4,FALSE),""))</f>
      </c>
      <c r="F213" s="3"/>
      <c r="G213" s="3">
        <f>IF(OR(E213="",F213=""),"",E213-F213)</f>
      </c>
    </row>
    <row r="214" spans="1:7" x14ac:dyDescent="0.25">
      <c r="A214" s="6"/>
      <c r="D214">
        <f>IF(C214="","",IFERROR(VLOOKUP(C214,Maleta!$A$2:$B$1000,2,FALSE),"código não está na Maleta"))</f>
      </c>
      <c r="E214" s="3">
        <f>IF(C214="","",IFERROR(VLOOKUP(C214,Maleta!$A$2:$D$1000,4,FALSE),""))</f>
      </c>
      <c r="F214" s="3"/>
      <c r="G214" s="3">
        <f>IF(OR(E214="",F214=""),"",E214-F214)</f>
      </c>
    </row>
    <row r="215" spans="1:7" x14ac:dyDescent="0.25">
      <c r="A215" s="6"/>
      <c r="D215">
        <f>IF(C215="","",IFERROR(VLOOKUP(C215,Maleta!$A$2:$B$1000,2,FALSE),"código não está na Maleta"))</f>
      </c>
      <c r="E215" s="3">
        <f>IF(C215="","",IFERROR(VLOOKUP(C215,Maleta!$A$2:$D$1000,4,FALSE),""))</f>
      </c>
      <c r="F215" s="3"/>
      <c r="G215" s="3">
        <f>IF(OR(E215="",F215=""),"",E215-F215)</f>
      </c>
    </row>
    <row r="216" spans="1:7" x14ac:dyDescent="0.25">
      <c r="A216" s="6"/>
      <c r="D216">
        <f>IF(C216="","",IFERROR(VLOOKUP(C216,Maleta!$A$2:$B$1000,2,FALSE),"código não está na Maleta"))</f>
      </c>
      <c r="E216" s="3">
        <f>IF(C216="","",IFERROR(VLOOKUP(C216,Maleta!$A$2:$D$1000,4,FALSE),""))</f>
      </c>
      <c r="F216" s="3"/>
      <c r="G216" s="3">
        <f>IF(OR(E216="",F216=""),"",E216-F216)</f>
      </c>
    </row>
    <row r="217" spans="1:7" x14ac:dyDescent="0.25">
      <c r="A217" s="6"/>
      <c r="D217">
        <f>IF(C217="","",IFERROR(VLOOKUP(C217,Maleta!$A$2:$B$1000,2,FALSE),"código não está na Maleta"))</f>
      </c>
      <c r="E217" s="3">
        <f>IF(C217="","",IFERROR(VLOOKUP(C217,Maleta!$A$2:$D$1000,4,FALSE),""))</f>
      </c>
      <c r="F217" s="3"/>
      <c r="G217" s="3">
        <f>IF(OR(E217="",F217=""),"",E217-F217)</f>
      </c>
    </row>
    <row r="218" spans="1:7" x14ac:dyDescent="0.25">
      <c r="A218" s="6"/>
      <c r="D218">
        <f>IF(C218="","",IFERROR(VLOOKUP(C218,Maleta!$A$2:$B$1000,2,FALSE),"código não está na Maleta"))</f>
      </c>
      <c r="E218" s="3">
        <f>IF(C218="","",IFERROR(VLOOKUP(C218,Maleta!$A$2:$D$1000,4,FALSE),""))</f>
      </c>
      <c r="F218" s="3"/>
      <c r="G218" s="3">
        <f>IF(OR(E218="",F218=""),"",E218-F218)</f>
      </c>
    </row>
    <row r="219" spans="1:7" x14ac:dyDescent="0.25">
      <c r="A219" s="6"/>
      <c r="D219">
        <f>IF(C219="","",IFERROR(VLOOKUP(C219,Maleta!$A$2:$B$1000,2,FALSE),"código não está na Maleta"))</f>
      </c>
      <c r="E219" s="3">
        <f>IF(C219="","",IFERROR(VLOOKUP(C219,Maleta!$A$2:$D$1000,4,FALSE),""))</f>
      </c>
      <c r="F219" s="3"/>
      <c r="G219" s="3">
        <f>IF(OR(E219="",F219=""),"",E219-F219)</f>
      </c>
    </row>
    <row r="220" spans="1:7" x14ac:dyDescent="0.25">
      <c r="A220" s="6"/>
      <c r="D220">
        <f>IF(C220="","",IFERROR(VLOOKUP(C220,Maleta!$A$2:$B$1000,2,FALSE),"código não está na Maleta"))</f>
      </c>
      <c r="E220" s="3">
        <f>IF(C220="","",IFERROR(VLOOKUP(C220,Maleta!$A$2:$D$1000,4,FALSE),""))</f>
      </c>
      <c r="F220" s="3"/>
      <c r="G220" s="3">
        <f>IF(OR(E220="",F220=""),"",E220-F220)</f>
      </c>
    </row>
    <row r="221" spans="1:7" x14ac:dyDescent="0.25">
      <c r="A221" s="6"/>
      <c r="D221">
        <f>IF(C221="","",IFERROR(VLOOKUP(C221,Maleta!$A$2:$B$1000,2,FALSE),"código não está na Maleta"))</f>
      </c>
      <c r="E221" s="3">
        <f>IF(C221="","",IFERROR(VLOOKUP(C221,Maleta!$A$2:$D$1000,4,FALSE),""))</f>
      </c>
      <c r="F221" s="3"/>
      <c r="G221" s="3">
        <f>IF(OR(E221="",F221=""),"",E221-F221)</f>
      </c>
    </row>
    <row r="222" spans="1:7" x14ac:dyDescent="0.25">
      <c r="A222" s="6"/>
      <c r="D222">
        <f>IF(C222="","",IFERROR(VLOOKUP(C222,Maleta!$A$2:$B$1000,2,FALSE),"código não está na Maleta"))</f>
      </c>
      <c r="E222" s="3">
        <f>IF(C222="","",IFERROR(VLOOKUP(C222,Maleta!$A$2:$D$1000,4,FALSE),""))</f>
      </c>
      <c r="F222" s="3"/>
      <c r="G222" s="3">
        <f>IF(OR(E222="",F222=""),"",E222-F222)</f>
      </c>
    </row>
    <row r="223" spans="1:7" x14ac:dyDescent="0.25">
      <c r="A223" s="6"/>
      <c r="D223">
        <f>IF(C223="","",IFERROR(VLOOKUP(C223,Maleta!$A$2:$B$1000,2,FALSE),"código não está na Maleta"))</f>
      </c>
      <c r="E223" s="3">
        <f>IF(C223="","",IFERROR(VLOOKUP(C223,Maleta!$A$2:$D$1000,4,FALSE),""))</f>
      </c>
      <c r="F223" s="3"/>
      <c r="G223" s="3">
        <f>IF(OR(E223="",F223=""),"",E223-F223)</f>
      </c>
    </row>
    <row r="224" spans="1:7" x14ac:dyDescent="0.25">
      <c r="A224" s="6"/>
      <c r="D224">
        <f>IF(C224="","",IFERROR(VLOOKUP(C224,Maleta!$A$2:$B$1000,2,FALSE),"código não está na Maleta"))</f>
      </c>
      <c r="E224" s="3">
        <f>IF(C224="","",IFERROR(VLOOKUP(C224,Maleta!$A$2:$D$1000,4,FALSE),""))</f>
      </c>
      <c r="F224" s="3"/>
      <c r="G224" s="3">
        <f>IF(OR(E224="",F224=""),"",E224-F224)</f>
      </c>
    </row>
    <row r="225" spans="1:7" x14ac:dyDescent="0.25">
      <c r="A225" s="6"/>
      <c r="D225">
        <f>IF(C225="","",IFERROR(VLOOKUP(C225,Maleta!$A$2:$B$1000,2,FALSE),"código não está na Maleta"))</f>
      </c>
      <c r="E225" s="3">
        <f>IF(C225="","",IFERROR(VLOOKUP(C225,Maleta!$A$2:$D$1000,4,FALSE),""))</f>
      </c>
      <c r="F225" s="3"/>
      <c r="G225" s="3">
        <f>IF(OR(E225="",F225=""),"",E225-F225)</f>
      </c>
    </row>
    <row r="226" spans="1:7" x14ac:dyDescent="0.25">
      <c r="A226" s="6"/>
      <c r="D226">
        <f>IF(C226="","",IFERROR(VLOOKUP(C226,Maleta!$A$2:$B$1000,2,FALSE),"código não está na Maleta"))</f>
      </c>
      <c r="E226" s="3">
        <f>IF(C226="","",IFERROR(VLOOKUP(C226,Maleta!$A$2:$D$1000,4,FALSE),""))</f>
      </c>
      <c r="F226" s="3"/>
      <c r="G226" s="3">
        <f>IF(OR(E226="",F226=""),"",E226-F226)</f>
      </c>
    </row>
    <row r="227" spans="1:7" x14ac:dyDescent="0.25">
      <c r="A227" s="6"/>
      <c r="D227">
        <f>IF(C227="","",IFERROR(VLOOKUP(C227,Maleta!$A$2:$B$1000,2,FALSE),"código não está na Maleta"))</f>
      </c>
      <c r="E227" s="3">
        <f>IF(C227="","",IFERROR(VLOOKUP(C227,Maleta!$A$2:$D$1000,4,FALSE),""))</f>
      </c>
      <c r="F227" s="3"/>
      <c r="G227" s="3">
        <f>IF(OR(E227="",F227=""),"",E227-F227)</f>
      </c>
    </row>
    <row r="228" spans="1:7" x14ac:dyDescent="0.25">
      <c r="A228" s="6"/>
      <c r="D228">
        <f>IF(C228="","",IFERROR(VLOOKUP(C228,Maleta!$A$2:$B$1000,2,FALSE),"código não está na Maleta"))</f>
      </c>
      <c r="E228" s="3">
        <f>IF(C228="","",IFERROR(VLOOKUP(C228,Maleta!$A$2:$D$1000,4,FALSE),""))</f>
      </c>
      <c r="F228" s="3"/>
      <c r="G228" s="3">
        <f>IF(OR(E228="",F228=""),"",E228-F228)</f>
      </c>
    </row>
    <row r="229" spans="1:7" x14ac:dyDescent="0.25">
      <c r="A229" s="6"/>
      <c r="D229">
        <f>IF(C229="","",IFERROR(VLOOKUP(C229,Maleta!$A$2:$B$1000,2,FALSE),"código não está na Maleta"))</f>
      </c>
      <c r="E229" s="3">
        <f>IF(C229="","",IFERROR(VLOOKUP(C229,Maleta!$A$2:$D$1000,4,FALSE),""))</f>
      </c>
      <c r="F229" s="3"/>
      <c r="G229" s="3">
        <f>IF(OR(E229="",F229=""),"",E229-F229)</f>
      </c>
    </row>
    <row r="230" spans="1:7" x14ac:dyDescent="0.25">
      <c r="A230" s="6"/>
      <c r="D230">
        <f>IF(C230="","",IFERROR(VLOOKUP(C230,Maleta!$A$2:$B$1000,2,FALSE),"código não está na Maleta"))</f>
      </c>
      <c r="E230" s="3">
        <f>IF(C230="","",IFERROR(VLOOKUP(C230,Maleta!$A$2:$D$1000,4,FALSE),""))</f>
      </c>
      <c r="F230" s="3"/>
      <c r="G230" s="3">
        <f>IF(OR(E230="",F230=""),"",E230-F230)</f>
      </c>
    </row>
    <row r="231" spans="1:7" x14ac:dyDescent="0.25">
      <c r="A231" s="6"/>
      <c r="D231">
        <f>IF(C231="","",IFERROR(VLOOKUP(C231,Maleta!$A$2:$B$1000,2,FALSE),"código não está na Maleta"))</f>
      </c>
      <c r="E231" s="3">
        <f>IF(C231="","",IFERROR(VLOOKUP(C231,Maleta!$A$2:$D$1000,4,FALSE),""))</f>
      </c>
      <c r="F231" s="3"/>
      <c r="G231" s="3">
        <f>IF(OR(E231="",F231=""),"",E231-F231)</f>
      </c>
    </row>
    <row r="232" spans="1:7" x14ac:dyDescent="0.25">
      <c r="A232" s="6"/>
      <c r="D232">
        <f>IF(C232="","",IFERROR(VLOOKUP(C232,Maleta!$A$2:$B$1000,2,FALSE),"código não está na Maleta"))</f>
      </c>
      <c r="E232" s="3">
        <f>IF(C232="","",IFERROR(VLOOKUP(C232,Maleta!$A$2:$D$1000,4,FALSE),""))</f>
      </c>
      <c r="F232" s="3"/>
      <c r="G232" s="3">
        <f>IF(OR(E232="",F232=""),"",E232-F232)</f>
      </c>
    </row>
    <row r="233" spans="1:7" x14ac:dyDescent="0.25">
      <c r="A233" s="6"/>
      <c r="D233">
        <f>IF(C233="","",IFERROR(VLOOKUP(C233,Maleta!$A$2:$B$1000,2,FALSE),"código não está na Maleta"))</f>
      </c>
      <c r="E233" s="3">
        <f>IF(C233="","",IFERROR(VLOOKUP(C233,Maleta!$A$2:$D$1000,4,FALSE),""))</f>
      </c>
      <c r="F233" s="3"/>
      <c r="G233" s="3">
        <f>IF(OR(E233="",F233=""),"",E233-F233)</f>
      </c>
    </row>
    <row r="234" spans="1:7" x14ac:dyDescent="0.25">
      <c r="A234" s="6"/>
      <c r="D234">
        <f>IF(C234="","",IFERROR(VLOOKUP(C234,Maleta!$A$2:$B$1000,2,FALSE),"código não está na Maleta"))</f>
      </c>
      <c r="E234" s="3">
        <f>IF(C234="","",IFERROR(VLOOKUP(C234,Maleta!$A$2:$D$1000,4,FALSE),""))</f>
      </c>
      <c r="F234" s="3"/>
      <c r="G234" s="3">
        <f>IF(OR(E234="",F234=""),"",E234-F234)</f>
      </c>
    </row>
    <row r="235" spans="1:7" x14ac:dyDescent="0.25">
      <c r="A235" s="6"/>
      <c r="D235">
        <f>IF(C235="","",IFERROR(VLOOKUP(C235,Maleta!$A$2:$B$1000,2,FALSE),"código não está na Maleta"))</f>
      </c>
      <c r="E235" s="3">
        <f>IF(C235="","",IFERROR(VLOOKUP(C235,Maleta!$A$2:$D$1000,4,FALSE),""))</f>
      </c>
      <c r="F235" s="3"/>
      <c r="G235" s="3">
        <f>IF(OR(E235="",F235=""),"",E235-F235)</f>
      </c>
    </row>
    <row r="236" spans="1:7" x14ac:dyDescent="0.25">
      <c r="A236" s="6"/>
      <c r="D236">
        <f>IF(C236="","",IFERROR(VLOOKUP(C236,Maleta!$A$2:$B$1000,2,FALSE),"código não está na Maleta"))</f>
      </c>
      <c r="E236" s="3">
        <f>IF(C236="","",IFERROR(VLOOKUP(C236,Maleta!$A$2:$D$1000,4,FALSE),""))</f>
      </c>
      <c r="F236" s="3"/>
      <c r="G236" s="3">
        <f>IF(OR(E236="",F236=""),"",E236-F236)</f>
      </c>
    </row>
    <row r="237" spans="1:7" x14ac:dyDescent="0.25">
      <c r="A237" s="6"/>
      <c r="D237">
        <f>IF(C237="","",IFERROR(VLOOKUP(C237,Maleta!$A$2:$B$1000,2,FALSE),"código não está na Maleta"))</f>
      </c>
      <c r="E237" s="3">
        <f>IF(C237="","",IFERROR(VLOOKUP(C237,Maleta!$A$2:$D$1000,4,FALSE),""))</f>
      </c>
      <c r="F237" s="3"/>
      <c r="G237" s="3">
        <f>IF(OR(E237="",F237=""),"",E237-F237)</f>
      </c>
    </row>
    <row r="238" spans="1:7" x14ac:dyDescent="0.25">
      <c r="A238" s="6"/>
      <c r="D238">
        <f>IF(C238="","",IFERROR(VLOOKUP(C238,Maleta!$A$2:$B$1000,2,FALSE),"código não está na Maleta"))</f>
      </c>
      <c r="E238" s="3">
        <f>IF(C238="","",IFERROR(VLOOKUP(C238,Maleta!$A$2:$D$1000,4,FALSE),""))</f>
      </c>
      <c r="F238" s="3"/>
      <c r="G238" s="3">
        <f>IF(OR(E238="",F238=""),"",E238-F238)</f>
      </c>
    </row>
    <row r="239" spans="1:7" x14ac:dyDescent="0.25">
      <c r="A239" s="6"/>
      <c r="D239">
        <f>IF(C239="","",IFERROR(VLOOKUP(C239,Maleta!$A$2:$B$1000,2,FALSE),"código não está na Maleta"))</f>
      </c>
      <c r="E239" s="3">
        <f>IF(C239="","",IFERROR(VLOOKUP(C239,Maleta!$A$2:$D$1000,4,FALSE),""))</f>
      </c>
      <c r="F239" s="3"/>
      <c r="G239" s="3">
        <f>IF(OR(E239="",F239=""),"",E239-F239)</f>
      </c>
    </row>
    <row r="240" spans="1:7" x14ac:dyDescent="0.25">
      <c r="A240" s="6"/>
      <c r="D240">
        <f>IF(C240="","",IFERROR(VLOOKUP(C240,Maleta!$A$2:$B$1000,2,FALSE),"código não está na Maleta"))</f>
      </c>
      <c r="E240" s="3">
        <f>IF(C240="","",IFERROR(VLOOKUP(C240,Maleta!$A$2:$D$1000,4,FALSE),""))</f>
      </c>
      <c r="F240" s="3"/>
      <c r="G240" s="3">
        <f>IF(OR(E240="",F240=""),"",E240-F240)</f>
      </c>
    </row>
    <row r="241" spans="1:7" x14ac:dyDescent="0.25">
      <c r="A241" s="6"/>
      <c r="D241">
        <f>IF(C241="","",IFERROR(VLOOKUP(C241,Maleta!$A$2:$B$1000,2,FALSE),"código não está na Maleta"))</f>
      </c>
      <c r="E241" s="3">
        <f>IF(C241="","",IFERROR(VLOOKUP(C241,Maleta!$A$2:$D$1000,4,FALSE),""))</f>
      </c>
      <c r="F241" s="3"/>
      <c r="G241" s="3">
        <f>IF(OR(E241="",F241=""),"",E241-F241)</f>
      </c>
    </row>
    <row r="242" spans="1:7" x14ac:dyDescent="0.25">
      <c r="A242" s="6"/>
      <c r="D242">
        <f>IF(C242="","",IFERROR(VLOOKUP(C242,Maleta!$A$2:$B$1000,2,FALSE),"código não está na Maleta"))</f>
      </c>
      <c r="E242" s="3">
        <f>IF(C242="","",IFERROR(VLOOKUP(C242,Maleta!$A$2:$D$1000,4,FALSE),""))</f>
      </c>
      <c r="F242" s="3"/>
      <c r="G242" s="3">
        <f>IF(OR(E242="",F242=""),"",E242-F242)</f>
      </c>
    </row>
    <row r="243" spans="1:7" x14ac:dyDescent="0.25">
      <c r="A243" s="6"/>
      <c r="D243">
        <f>IF(C243="","",IFERROR(VLOOKUP(C243,Maleta!$A$2:$B$1000,2,FALSE),"código não está na Maleta"))</f>
      </c>
      <c r="E243" s="3">
        <f>IF(C243="","",IFERROR(VLOOKUP(C243,Maleta!$A$2:$D$1000,4,FALSE),""))</f>
      </c>
      <c r="F243" s="3"/>
      <c r="G243" s="3">
        <f>IF(OR(E243="",F243=""),"",E243-F243)</f>
      </c>
    </row>
    <row r="244" spans="1:7" x14ac:dyDescent="0.25">
      <c r="A244" s="6"/>
      <c r="D244">
        <f>IF(C244="","",IFERROR(VLOOKUP(C244,Maleta!$A$2:$B$1000,2,FALSE),"código não está na Maleta"))</f>
      </c>
      <c r="E244" s="3">
        <f>IF(C244="","",IFERROR(VLOOKUP(C244,Maleta!$A$2:$D$1000,4,FALSE),""))</f>
      </c>
      <c r="F244" s="3"/>
      <c r="G244" s="3">
        <f>IF(OR(E244="",F244=""),"",E244-F244)</f>
      </c>
    </row>
    <row r="245" spans="1:7" x14ac:dyDescent="0.25">
      <c r="A245" s="6"/>
      <c r="D245">
        <f>IF(C245="","",IFERROR(VLOOKUP(C245,Maleta!$A$2:$B$1000,2,FALSE),"código não está na Maleta"))</f>
      </c>
      <c r="E245" s="3">
        <f>IF(C245="","",IFERROR(VLOOKUP(C245,Maleta!$A$2:$D$1000,4,FALSE),""))</f>
      </c>
      <c r="F245" s="3"/>
      <c r="G245" s="3">
        <f>IF(OR(E245="",F245=""),"",E245-F245)</f>
      </c>
    </row>
    <row r="246" spans="1:7" x14ac:dyDescent="0.25">
      <c r="A246" s="6"/>
      <c r="D246">
        <f>IF(C246="","",IFERROR(VLOOKUP(C246,Maleta!$A$2:$B$1000,2,FALSE),"código não está na Maleta"))</f>
      </c>
      <c r="E246" s="3">
        <f>IF(C246="","",IFERROR(VLOOKUP(C246,Maleta!$A$2:$D$1000,4,FALSE),""))</f>
      </c>
      <c r="F246" s="3"/>
      <c r="G246" s="3">
        <f>IF(OR(E246="",F246=""),"",E246-F246)</f>
      </c>
    </row>
    <row r="247" spans="1:7" x14ac:dyDescent="0.25">
      <c r="A247" s="6"/>
      <c r="D247">
        <f>IF(C247="","",IFERROR(VLOOKUP(C247,Maleta!$A$2:$B$1000,2,FALSE),"código não está na Maleta"))</f>
      </c>
      <c r="E247" s="3">
        <f>IF(C247="","",IFERROR(VLOOKUP(C247,Maleta!$A$2:$D$1000,4,FALSE),""))</f>
      </c>
      <c r="F247" s="3"/>
      <c r="G247" s="3">
        <f>IF(OR(E247="",F247=""),"",E247-F247)</f>
      </c>
    </row>
    <row r="248" spans="1:7" x14ac:dyDescent="0.25">
      <c r="A248" s="6"/>
      <c r="D248">
        <f>IF(C248="","",IFERROR(VLOOKUP(C248,Maleta!$A$2:$B$1000,2,FALSE),"código não está na Maleta"))</f>
      </c>
      <c r="E248" s="3">
        <f>IF(C248="","",IFERROR(VLOOKUP(C248,Maleta!$A$2:$D$1000,4,FALSE),""))</f>
      </c>
      <c r="F248" s="3"/>
      <c r="G248" s="3">
        <f>IF(OR(E248="",F248=""),"",E248-F248)</f>
      </c>
    </row>
    <row r="249" spans="1:7" x14ac:dyDescent="0.25">
      <c r="A249" s="6"/>
      <c r="D249">
        <f>IF(C249="","",IFERROR(VLOOKUP(C249,Maleta!$A$2:$B$1000,2,FALSE),"código não está na Maleta"))</f>
      </c>
      <c r="E249" s="3">
        <f>IF(C249="","",IFERROR(VLOOKUP(C249,Maleta!$A$2:$D$1000,4,FALSE),""))</f>
      </c>
      <c r="F249" s="3"/>
      <c r="G249" s="3">
        <f>IF(OR(E249="",F249=""),"",E249-F249)</f>
      </c>
    </row>
    <row r="250" spans="1:7" x14ac:dyDescent="0.25">
      <c r="A250" s="6"/>
      <c r="D250">
        <f>IF(C250="","",IFERROR(VLOOKUP(C250,Maleta!$A$2:$B$1000,2,FALSE),"código não está na Maleta"))</f>
      </c>
      <c r="E250" s="3">
        <f>IF(C250="","",IFERROR(VLOOKUP(C250,Maleta!$A$2:$D$1000,4,FALSE),""))</f>
      </c>
      <c r="F250" s="3"/>
      <c r="G250" s="3">
        <f>IF(OR(E250="",F250=""),"",E250-F250)</f>
      </c>
    </row>
    <row r="251" spans="1:7" x14ac:dyDescent="0.25">
      <c r="A251" s="6"/>
      <c r="D251">
        <f>IF(C251="","",IFERROR(VLOOKUP(C251,Maleta!$A$2:$B$1000,2,FALSE),"código não está na Maleta"))</f>
      </c>
      <c r="E251" s="3">
        <f>IF(C251="","",IFERROR(VLOOKUP(C251,Maleta!$A$2:$D$1000,4,FALSE),""))</f>
      </c>
      <c r="F251" s="3"/>
      <c r="G251" s="3">
        <f>IF(OR(E251="",F251=""),"",E251-F251)</f>
      </c>
    </row>
    <row r="252" spans="1:7" x14ac:dyDescent="0.25">
      <c r="A252" s="6"/>
      <c r="D252">
        <f>IF(C252="","",IFERROR(VLOOKUP(C252,Maleta!$A$2:$B$1000,2,FALSE),"código não está na Maleta"))</f>
      </c>
      <c r="E252" s="3">
        <f>IF(C252="","",IFERROR(VLOOKUP(C252,Maleta!$A$2:$D$1000,4,FALSE),""))</f>
      </c>
      <c r="F252" s="3"/>
      <c r="G252" s="3">
        <f>IF(OR(E252="",F252=""),"",E252-F252)</f>
      </c>
    </row>
    <row r="253" spans="1:7" x14ac:dyDescent="0.25">
      <c r="A253" s="6"/>
      <c r="D253">
        <f>IF(C253="","",IFERROR(VLOOKUP(C253,Maleta!$A$2:$B$1000,2,FALSE),"código não está na Maleta"))</f>
      </c>
      <c r="E253" s="3">
        <f>IF(C253="","",IFERROR(VLOOKUP(C253,Maleta!$A$2:$D$1000,4,FALSE),""))</f>
      </c>
      <c r="F253" s="3"/>
      <c r="G253" s="3">
        <f>IF(OR(E253="",F253=""),"",E253-F253)</f>
      </c>
    </row>
    <row r="254" spans="1:7" x14ac:dyDescent="0.25">
      <c r="A254" s="6"/>
      <c r="D254">
        <f>IF(C254="","",IFERROR(VLOOKUP(C254,Maleta!$A$2:$B$1000,2,FALSE),"código não está na Maleta"))</f>
      </c>
      <c r="E254" s="3">
        <f>IF(C254="","",IFERROR(VLOOKUP(C254,Maleta!$A$2:$D$1000,4,FALSE),""))</f>
      </c>
      <c r="F254" s="3"/>
      <c r="G254" s="3">
        <f>IF(OR(E254="",F254=""),"",E254-F254)</f>
      </c>
    </row>
    <row r="255" spans="1:7" x14ac:dyDescent="0.25">
      <c r="A255" s="6"/>
      <c r="D255">
        <f>IF(C255="","",IFERROR(VLOOKUP(C255,Maleta!$A$2:$B$1000,2,FALSE),"código não está na Maleta"))</f>
      </c>
      <c r="E255" s="3">
        <f>IF(C255="","",IFERROR(VLOOKUP(C255,Maleta!$A$2:$D$1000,4,FALSE),""))</f>
      </c>
      <c r="F255" s="3"/>
      <c r="G255" s="3">
        <f>IF(OR(E255="",F255=""),"",E255-F255)</f>
      </c>
    </row>
    <row r="256" spans="1:7" x14ac:dyDescent="0.25">
      <c r="A256" s="6"/>
      <c r="D256">
        <f>IF(C256="","",IFERROR(VLOOKUP(C256,Maleta!$A$2:$B$1000,2,FALSE),"código não está na Maleta"))</f>
      </c>
      <c r="E256" s="3">
        <f>IF(C256="","",IFERROR(VLOOKUP(C256,Maleta!$A$2:$D$1000,4,FALSE),""))</f>
      </c>
      <c r="F256" s="3"/>
      <c r="G256" s="3">
        <f>IF(OR(E256="",F256=""),"",E256-F256)</f>
      </c>
    </row>
    <row r="257" spans="1:7" x14ac:dyDescent="0.25">
      <c r="A257" s="6"/>
      <c r="D257">
        <f>IF(C257="","",IFERROR(VLOOKUP(C257,Maleta!$A$2:$B$1000,2,FALSE),"código não está na Maleta"))</f>
      </c>
      <c r="E257" s="3">
        <f>IF(C257="","",IFERROR(VLOOKUP(C257,Maleta!$A$2:$D$1000,4,FALSE),""))</f>
      </c>
      <c r="F257" s="3"/>
      <c r="G257" s="3">
        <f>IF(OR(E257="",F257=""),"",E257-F257)</f>
      </c>
    </row>
    <row r="258" spans="1:7" x14ac:dyDescent="0.25">
      <c r="A258" s="6"/>
      <c r="D258">
        <f>IF(C258="","",IFERROR(VLOOKUP(C258,Maleta!$A$2:$B$1000,2,FALSE),"código não está na Maleta"))</f>
      </c>
      <c r="E258" s="3">
        <f>IF(C258="","",IFERROR(VLOOKUP(C258,Maleta!$A$2:$D$1000,4,FALSE),""))</f>
      </c>
      <c r="F258" s="3"/>
      <c r="G258" s="3">
        <f>IF(OR(E258="",F258=""),"",E258-F258)</f>
      </c>
    </row>
    <row r="259" spans="1:7" x14ac:dyDescent="0.25">
      <c r="A259" s="6"/>
      <c r="D259">
        <f>IF(C259="","",IFERROR(VLOOKUP(C259,Maleta!$A$2:$B$1000,2,FALSE),"código não está na Maleta"))</f>
      </c>
      <c r="E259" s="3">
        <f>IF(C259="","",IFERROR(VLOOKUP(C259,Maleta!$A$2:$D$1000,4,FALSE),""))</f>
      </c>
      <c r="F259" s="3"/>
      <c r="G259" s="3">
        <f>IF(OR(E259="",F259=""),"",E259-F259)</f>
      </c>
    </row>
    <row r="260" spans="1:7" x14ac:dyDescent="0.25">
      <c r="A260" s="6"/>
      <c r="D260">
        <f>IF(C260="","",IFERROR(VLOOKUP(C260,Maleta!$A$2:$B$1000,2,FALSE),"código não está na Maleta"))</f>
      </c>
      <c r="E260" s="3">
        <f>IF(C260="","",IFERROR(VLOOKUP(C260,Maleta!$A$2:$D$1000,4,FALSE),""))</f>
      </c>
      <c r="F260" s="3"/>
      <c r="G260" s="3">
        <f>IF(OR(E260="",F260=""),"",E260-F260)</f>
      </c>
    </row>
    <row r="261" spans="1:7" x14ac:dyDescent="0.25">
      <c r="A261" s="6"/>
      <c r="D261">
        <f>IF(C261="","",IFERROR(VLOOKUP(C261,Maleta!$A$2:$B$1000,2,FALSE),"código não está na Maleta"))</f>
      </c>
      <c r="E261" s="3">
        <f>IF(C261="","",IFERROR(VLOOKUP(C261,Maleta!$A$2:$D$1000,4,FALSE),""))</f>
      </c>
      <c r="F261" s="3"/>
      <c r="G261" s="3">
        <f>IF(OR(E261="",F261=""),"",E261-F261)</f>
      </c>
    </row>
    <row r="262" spans="1:7" x14ac:dyDescent="0.25">
      <c r="A262" s="6"/>
      <c r="D262">
        <f>IF(C262="","",IFERROR(VLOOKUP(C262,Maleta!$A$2:$B$1000,2,FALSE),"código não está na Maleta"))</f>
      </c>
      <c r="E262" s="3">
        <f>IF(C262="","",IFERROR(VLOOKUP(C262,Maleta!$A$2:$D$1000,4,FALSE),""))</f>
      </c>
      <c r="F262" s="3"/>
      <c r="G262" s="3">
        <f>IF(OR(E262="",F262=""),"",E262-F262)</f>
      </c>
    </row>
    <row r="263" spans="1:7" x14ac:dyDescent="0.25">
      <c r="A263" s="6"/>
      <c r="D263">
        <f>IF(C263="","",IFERROR(VLOOKUP(C263,Maleta!$A$2:$B$1000,2,FALSE),"código não está na Maleta"))</f>
      </c>
      <c r="E263" s="3">
        <f>IF(C263="","",IFERROR(VLOOKUP(C263,Maleta!$A$2:$D$1000,4,FALSE),""))</f>
      </c>
      <c r="F263" s="3"/>
      <c r="G263" s="3">
        <f>IF(OR(E263="",F263=""),"",E263-F263)</f>
      </c>
    </row>
    <row r="264" spans="1:7" x14ac:dyDescent="0.25">
      <c r="A264" s="6"/>
      <c r="D264">
        <f>IF(C264="","",IFERROR(VLOOKUP(C264,Maleta!$A$2:$B$1000,2,FALSE),"código não está na Maleta"))</f>
      </c>
      <c r="E264" s="3">
        <f>IF(C264="","",IFERROR(VLOOKUP(C264,Maleta!$A$2:$D$1000,4,FALSE),""))</f>
      </c>
      <c r="F264" s="3"/>
      <c r="G264" s="3">
        <f>IF(OR(E264="",F264=""),"",E264-F264)</f>
      </c>
    </row>
    <row r="265" spans="1:7" x14ac:dyDescent="0.25">
      <c r="A265" s="6"/>
      <c r="D265">
        <f>IF(C265="","",IFERROR(VLOOKUP(C265,Maleta!$A$2:$B$1000,2,FALSE),"código não está na Maleta"))</f>
      </c>
      <c r="E265" s="3">
        <f>IF(C265="","",IFERROR(VLOOKUP(C265,Maleta!$A$2:$D$1000,4,FALSE),""))</f>
      </c>
      <c r="F265" s="3"/>
      <c r="G265" s="3">
        <f>IF(OR(E265="",F265=""),"",E265-F265)</f>
      </c>
    </row>
    <row r="266" spans="1:7" x14ac:dyDescent="0.25">
      <c r="A266" s="6"/>
      <c r="D266">
        <f>IF(C266="","",IFERROR(VLOOKUP(C266,Maleta!$A$2:$B$1000,2,FALSE),"código não está na Maleta"))</f>
      </c>
      <c r="E266" s="3">
        <f>IF(C266="","",IFERROR(VLOOKUP(C266,Maleta!$A$2:$D$1000,4,FALSE),""))</f>
      </c>
      <c r="F266" s="3"/>
      <c r="G266" s="3">
        <f>IF(OR(E266="",F266=""),"",E266-F266)</f>
      </c>
    </row>
    <row r="267" spans="1:7" x14ac:dyDescent="0.25">
      <c r="A267" s="6"/>
      <c r="D267">
        <f>IF(C267="","",IFERROR(VLOOKUP(C267,Maleta!$A$2:$B$1000,2,FALSE),"código não está na Maleta"))</f>
      </c>
      <c r="E267" s="3">
        <f>IF(C267="","",IFERROR(VLOOKUP(C267,Maleta!$A$2:$D$1000,4,FALSE),""))</f>
      </c>
      <c r="F267" s="3"/>
      <c r="G267" s="3">
        <f>IF(OR(E267="",F267=""),"",E267-F267)</f>
      </c>
    </row>
    <row r="268" spans="1:7" x14ac:dyDescent="0.25">
      <c r="A268" s="6"/>
      <c r="D268">
        <f>IF(C268="","",IFERROR(VLOOKUP(C268,Maleta!$A$2:$B$1000,2,FALSE),"código não está na Maleta"))</f>
      </c>
      <c r="E268" s="3">
        <f>IF(C268="","",IFERROR(VLOOKUP(C268,Maleta!$A$2:$D$1000,4,FALSE),""))</f>
      </c>
      <c r="F268" s="3"/>
      <c r="G268" s="3">
        <f>IF(OR(E268="",F268=""),"",E268-F268)</f>
      </c>
    </row>
    <row r="269" spans="1:7" x14ac:dyDescent="0.25">
      <c r="A269" s="6"/>
      <c r="D269">
        <f>IF(C269="","",IFERROR(VLOOKUP(C269,Maleta!$A$2:$B$1000,2,FALSE),"código não está na Maleta"))</f>
      </c>
      <c r="E269" s="3">
        <f>IF(C269="","",IFERROR(VLOOKUP(C269,Maleta!$A$2:$D$1000,4,FALSE),""))</f>
      </c>
      <c r="F269" s="3"/>
      <c r="G269" s="3">
        <f>IF(OR(E269="",F269=""),"",E269-F269)</f>
      </c>
    </row>
    <row r="270" spans="1:7" x14ac:dyDescent="0.25">
      <c r="A270" s="6"/>
      <c r="D270">
        <f>IF(C270="","",IFERROR(VLOOKUP(C270,Maleta!$A$2:$B$1000,2,FALSE),"código não está na Maleta"))</f>
      </c>
      <c r="E270" s="3">
        <f>IF(C270="","",IFERROR(VLOOKUP(C270,Maleta!$A$2:$D$1000,4,FALSE),""))</f>
      </c>
      <c r="F270" s="3"/>
      <c r="G270" s="3">
        <f>IF(OR(E270="",F270=""),"",E270-F270)</f>
      </c>
    </row>
    <row r="271" spans="1:7" x14ac:dyDescent="0.25">
      <c r="A271" s="6"/>
      <c r="D271">
        <f>IF(C271="","",IFERROR(VLOOKUP(C271,Maleta!$A$2:$B$1000,2,FALSE),"código não está na Maleta"))</f>
      </c>
      <c r="E271" s="3">
        <f>IF(C271="","",IFERROR(VLOOKUP(C271,Maleta!$A$2:$D$1000,4,FALSE),""))</f>
      </c>
      <c r="F271" s="3"/>
      <c r="G271" s="3">
        <f>IF(OR(E271="",F271=""),"",E271-F271)</f>
      </c>
    </row>
    <row r="272" spans="1:7" x14ac:dyDescent="0.25">
      <c r="A272" s="6"/>
      <c r="D272">
        <f>IF(C272="","",IFERROR(VLOOKUP(C272,Maleta!$A$2:$B$1000,2,FALSE),"código não está na Maleta"))</f>
      </c>
      <c r="E272" s="3">
        <f>IF(C272="","",IFERROR(VLOOKUP(C272,Maleta!$A$2:$D$1000,4,FALSE),""))</f>
      </c>
      <c r="F272" s="3"/>
      <c r="G272" s="3">
        <f>IF(OR(E272="",F272=""),"",E272-F272)</f>
      </c>
    </row>
    <row r="273" spans="1:7" x14ac:dyDescent="0.25">
      <c r="A273" s="6"/>
      <c r="D273">
        <f>IF(C273="","",IFERROR(VLOOKUP(C273,Maleta!$A$2:$B$1000,2,FALSE),"código não está na Maleta"))</f>
      </c>
      <c r="E273" s="3">
        <f>IF(C273="","",IFERROR(VLOOKUP(C273,Maleta!$A$2:$D$1000,4,FALSE),""))</f>
      </c>
      <c r="F273" s="3"/>
      <c r="G273" s="3">
        <f>IF(OR(E273="",F273=""),"",E273-F273)</f>
      </c>
    </row>
    <row r="274" spans="1:7" x14ac:dyDescent="0.25">
      <c r="A274" s="6"/>
      <c r="D274">
        <f>IF(C274="","",IFERROR(VLOOKUP(C274,Maleta!$A$2:$B$1000,2,FALSE),"código não está na Maleta"))</f>
      </c>
      <c r="E274" s="3">
        <f>IF(C274="","",IFERROR(VLOOKUP(C274,Maleta!$A$2:$D$1000,4,FALSE),""))</f>
      </c>
      <c r="F274" s="3"/>
      <c r="G274" s="3">
        <f>IF(OR(E274="",F274=""),"",E274-F274)</f>
      </c>
    </row>
    <row r="275" spans="1:7" x14ac:dyDescent="0.25">
      <c r="A275" s="6"/>
      <c r="D275">
        <f>IF(C275="","",IFERROR(VLOOKUP(C275,Maleta!$A$2:$B$1000,2,FALSE),"código não está na Maleta"))</f>
      </c>
      <c r="E275" s="3">
        <f>IF(C275="","",IFERROR(VLOOKUP(C275,Maleta!$A$2:$D$1000,4,FALSE),""))</f>
      </c>
      <c r="F275" s="3"/>
      <c r="G275" s="3">
        <f>IF(OR(E275="",F275=""),"",E275-F275)</f>
      </c>
    </row>
    <row r="276" spans="1:7" x14ac:dyDescent="0.25">
      <c r="A276" s="6"/>
      <c r="D276">
        <f>IF(C276="","",IFERROR(VLOOKUP(C276,Maleta!$A$2:$B$1000,2,FALSE),"código não está na Maleta"))</f>
      </c>
      <c r="E276" s="3">
        <f>IF(C276="","",IFERROR(VLOOKUP(C276,Maleta!$A$2:$D$1000,4,FALSE),""))</f>
      </c>
      <c r="F276" s="3"/>
      <c r="G276" s="3">
        <f>IF(OR(E276="",F276=""),"",E276-F276)</f>
      </c>
    </row>
    <row r="277" spans="1:7" x14ac:dyDescent="0.25">
      <c r="A277" s="6"/>
      <c r="D277">
        <f>IF(C277="","",IFERROR(VLOOKUP(C277,Maleta!$A$2:$B$1000,2,FALSE),"código não está na Maleta"))</f>
      </c>
      <c r="E277" s="3">
        <f>IF(C277="","",IFERROR(VLOOKUP(C277,Maleta!$A$2:$D$1000,4,FALSE),""))</f>
      </c>
      <c r="F277" s="3"/>
      <c r="G277" s="3">
        <f>IF(OR(E277="",F277=""),"",E277-F277)</f>
      </c>
    </row>
    <row r="278" spans="1:7" x14ac:dyDescent="0.25">
      <c r="A278" s="6"/>
      <c r="D278">
        <f>IF(C278="","",IFERROR(VLOOKUP(C278,Maleta!$A$2:$B$1000,2,FALSE),"código não está na Maleta"))</f>
      </c>
      <c r="E278" s="3">
        <f>IF(C278="","",IFERROR(VLOOKUP(C278,Maleta!$A$2:$D$1000,4,FALSE),""))</f>
      </c>
      <c r="F278" s="3"/>
      <c r="G278" s="3">
        <f>IF(OR(E278="",F278=""),"",E278-F278)</f>
      </c>
    </row>
    <row r="279" spans="1:7" x14ac:dyDescent="0.25">
      <c r="A279" s="6"/>
      <c r="D279">
        <f>IF(C279="","",IFERROR(VLOOKUP(C279,Maleta!$A$2:$B$1000,2,FALSE),"código não está na Maleta"))</f>
      </c>
      <c r="E279" s="3">
        <f>IF(C279="","",IFERROR(VLOOKUP(C279,Maleta!$A$2:$D$1000,4,FALSE),""))</f>
      </c>
      <c r="F279" s="3"/>
      <c r="G279" s="3">
        <f>IF(OR(E279="",F279=""),"",E279-F279)</f>
      </c>
    </row>
    <row r="280" spans="1:7" x14ac:dyDescent="0.25">
      <c r="A280" s="6"/>
      <c r="D280">
        <f>IF(C280="","",IFERROR(VLOOKUP(C280,Maleta!$A$2:$B$1000,2,FALSE),"código não está na Maleta"))</f>
      </c>
      <c r="E280" s="3">
        <f>IF(C280="","",IFERROR(VLOOKUP(C280,Maleta!$A$2:$D$1000,4,FALSE),""))</f>
      </c>
      <c r="F280" s="3"/>
      <c r="G280" s="3">
        <f>IF(OR(E280="",F280=""),"",E280-F280)</f>
      </c>
    </row>
    <row r="281" spans="1:7" x14ac:dyDescent="0.25">
      <c r="A281" s="6"/>
      <c r="D281">
        <f>IF(C281="","",IFERROR(VLOOKUP(C281,Maleta!$A$2:$B$1000,2,FALSE),"código não está na Maleta"))</f>
      </c>
      <c r="E281" s="3">
        <f>IF(C281="","",IFERROR(VLOOKUP(C281,Maleta!$A$2:$D$1000,4,FALSE),""))</f>
      </c>
      <c r="F281" s="3"/>
      <c r="G281" s="3">
        <f>IF(OR(E281="",F281=""),"",E281-F281)</f>
      </c>
    </row>
    <row r="282" spans="1:7" x14ac:dyDescent="0.25">
      <c r="A282" s="6"/>
      <c r="D282">
        <f>IF(C282="","",IFERROR(VLOOKUP(C282,Maleta!$A$2:$B$1000,2,FALSE),"código não está na Maleta"))</f>
      </c>
      <c r="E282" s="3">
        <f>IF(C282="","",IFERROR(VLOOKUP(C282,Maleta!$A$2:$D$1000,4,FALSE),""))</f>
      </c>
      <c r="F282" s="3"/>
      <c r="G282" s="3">
        <f>IF(OR(E282="",F282=""),"",E282-F282)</f>
      </c>
    </row>
    <row r="283" spans="1:7" x14ac:dyDescent="0.25">
      <c r="A283" s="6"/>
      <c r="D283">
        <f>IF(C283="","",IFERROR(VLOOKUP(C283,Maleta!$A$2:$B$1000,2,FALSE),"código não está na Maleta"))</f>
      </c>
      <c r="E283" s="3">
        <f>IF(C283="","",IFERROR(VLOOKUP(C283,Maleta!$A$2:$D$1000,4,FALSE),""))</f>
      </c>
      <c r="F283" s="3"/>
      <c r="G283" s="3">
        <f>IF(OR(E283="",F283=""),"",E283-F283)</f>
      </c>
    </row>
    <row r="284" spans="1:7" x14ac:dyDescent="0.25">
      <c r="A284" s="6"/>
      <c r="D284">
        <f>IF(C284="","",IFERROR(VLOOKUP(C284,Maleta!$A$2:$B$1000,2,FALSE),"código não está na Maleta"))</f>
      </c>
      <c r="E284" s="3">
        <f>IF(C284="","",IFERROR(VLOOKUP(C284,Maleta!$A$2:$D$1000,4,FALSE),""))</f>
      </c>
      <c r="F284" s="3"/>
      <c r="G284" s="3">
        <f>IF(OR(E284="",F284=""),"",E284-F284)</f>
      </c>
    </row>
    <row r="285" spans="1:7" x14ac:dyDescent="0.25">
      <c r="A285" s="6"/>
      <c r="D285">
        <f>IF(C285="","",IFERROR(VLOOKUP(C285,Maleta!$A$2:$B$1000,2,FALSE),"código não está na Maleta"))</f>
      </c>
      <c r="E285" s="3">
        <f>IF(C285="","",IFERROR(VLOOKUP(C285,Maleta!$A$2:$D$1000,4,FALSE),""))</f>
      </c>
      <c r="F285" s="3"/>
      <c r="G285" s="3">
        <f>IF(OR(E285="",F285=""),"",E285-F285)</f>
      </c>
    </row>
    <row r="286" spans="1:7" x14ac:dyDescent="0.25">
      <c r="A286" s="6"/>
      <c r="D286">
        <f>IF(C286="","",IFERROR(VLOOKUP(C286,Maleta!$A$2:$B$1000,2,FALSE),"código não está na Maleta"))</f>
      </c>
      <c r="E286" s="3">
        <f>IF(C286="","",IFERROR(VLOOKUP(C286,Maleta!$A$2:$D$1000,4,FALSE),""))</f>
      </c>
      <c r="F286" s="3"/>
      <c r="G286" s="3">
        <f>IF(OR(E286="",F286=""),"",E286-F286)</f>
      </c>
    </row>
    <row r="287" spans="1:7" x14ac:dyDescent="0.25">
      <c r="A287" s="6"/>
      <c r="D287">
        <f>IF(C287="","",IFERROR(VLOOKUP(C287,Maleta!$A$2:$B$1000,2,FALSE),"código não está na Maleta"))</f>
      </c>
      <c r="E287" s="3">
        <f>IF(C287="","",IFERROR(VLOOKUP(C287,Maleta!$A$2:$D$1000,4,FALSE),""))</f>
      </c>
      <c r="F287" s="3"/>
      <c r="G287" s="3">
        <f>IF(OR(E287="",F287=""),"",E287-F287)</f>
      </c>
    </row>
    <row r="288" spans="1:7" x14ac:dyDescent="0.25">
      <c r="A288" s="6"/>
      <c r="D288">
        <f>IF(C288="","",IFERROR(VLOOKUP(C288,Maleta!$A$2:$B$1000,2,FALSE),"código não está na Maleta"))</f>
      </c>
      <c r="E288" s="3">
        <f>IF(C288="","",IFERROR(VLOOKUP(C288,Maleta!$A$2:$D$1000,4,FALSE),""))</f>
      </c>
      <c r="F288" s="3"/>
      <c r="G288" s="3">
        <f>IF(OR(E288="",F288=""),"",E288-F288)</f>
      </c>
    </row>
    <row r="289" spans="1:7" x14ac:dyDescent="0.25">
      <c r="A289" s="6"/>
      <c r="D289">
        <f>IF(C289="","",IFERROR(VLOOKUP(C289,Maleta!$A$2:$B$1000,2,FALSE),"código não está na Maleta"))</f>
      </c>
      <c r="E289" s="3">
        <f>IF(C289="","",IFERROR(VLOOKUP(C289,Maleta!$A$2:$D$1000,4,FALSE),""))</f>
      </c>
      <c r="F289" s="3"/>
      <c r="G289" s="3">
        <f>IF(OR(E289="",F289=""),"",E289-F289)</f>
      </c>
    </row>
    <row r="290" spans="1:7" x14ac:dyDescent="0.25">
      <c r="A290" s="6"/>
      <c r="D290">
        <f>IF(C290="","",IFERROR(VLOOKUP(C290,Maleta!$A$2:$B$1000,2,FALSE),"código não está na Maleta"))</f>
      </c>
      <c r="E290" s="3">
        <f>IF(C290="","",IFERROR(VLOOKUP(C290,Maleta!$A$2:$D$1000,4,FALSE),""))</f>
      </c>
      <c r="F290" s="3"/>
      <c r="G290" s="3">
        <f>IF(OR(E290="",F290=""),"",E290-F290)</f>
      </c>
    </row>
    <row r="291" spans="1:7" x14ac:dyDescent="0.25">
      <c r="A291" s="6"/>
      <c r="D291">
        <f>IF(C291="","",IFERROR(VLOOKUP(C291,Maleta!$A$2:$B$1000,2,FALSE),"código não está na Maleta"))</f>
      </c>
      <c r="E291" s="3">
        <f>IF(C291="","",IFERROR(VLOOKUP(C291,Maleta!$A$2:$D$1000,4,FALSE),""))</f>
      </c>
      <c r="F291" s="3"/>
      <c r="G291" s="3">
        <f>IF(OR(E291="",F291=""),"",E291-F291)</f>
      </c>
    </row>
    <row r="292" spans="1:7" x14ac:dyDescent="0.25">
      <c r="A292" s="6"/>
      <c r="D292">
        <f>IF(C292="","",IFERROR(VLOOKUP(C292,Maleta!$A$2:$B$1000,2,FALSE),"código não está na Maleta"))</f>
      </c>
      <c r="E292" s="3">
        <f>IF(C292="","",IFERROR(VLOOKUP(C292,Maleta!$A$2:$D$1000,4,FALSE),""))</f>
      </c>
      <c r="F292" s="3"/>
      <c r="G292" s="3">
        <f>IF(OR(E292="",F292=""),"",E292-F292)</f>
      </c>
    </row>
    <row r="293" spans="1:7" x14ac:dyDescent="0.25">
      <c r="A293" s="6"/>
      <c r="D293">
        <f>IF(C293="","",IFERROR(VLOOKUP(C293,Maleta!$A$2:$B$1000,2,FALSE),"código não está na Maleta"))</f>
      </c>
      <c r="E293" s="3">
        <f>IF(C293="","",IFERROR(VLOOKUP(C293,Maleta!$A$2:$D$1000,4,FALSE),""))</f>
      </c>
      <c r="F293" s="3"/>
      <c r="G293" s="3">
        <f>IF(OR(E293="",F293=""),"",E293-F293)</f>
      </c>
    </row>
    <row r="294" spans="1:7" x14ac:dyDescent="0.25">
      <c r="A294" s="6"/>
      <c r="D294">
        <f>IF(C294="","",IFERROR(VLOOKUP(C294,Maleta!$A$2:$B$1000,2,FALSE),"código não está na Maleta"))</f>
      </c>
      <c r="E294" s="3">
        <f>IF(C294="","",IFERROR(VLOOKUP(C294,Maleta!$A$2:$D$1000,4,FALSE),""))</f>
      </c>
      <c r="F294" s="3"/>
      <c r="G294" s="3">
        <f>IF(OR(E294="",F294=""),"",E294-F294)</f>
      </c>
    </row>
    <row r="295" spans="1:7" x14ac:dyDescent="0.25">
      <c r="A295" s="6"/>
      <c r="D295">
        <f>IF(C295="","",IFERROR(VLOOKUP(C295,Maleta!$A$2:$B$1000,2,FALSE),"código não está na Maleta"))</f>
      </c>
      <c r="E295" s="3">
        <f>IF(C295="","",IFERROR(VLOOKUP(C295,Maleta!$A$2:$D$1000,4,FALSE),""))</f>
      </c>
      <c r="F295" s="3"/>
      <c r="G295" s="3">
        <f>IF(OR(E295="",F295=""),"",E295-F295)</f>
      </c>
    </row>
    <row r="296" spans="1:7" x14ac:dyDescent="0.25">
      <c r="A296" s="6"/>
      <c r="D296">
        <f>IF(C296="","",IFERROR(VLOOKUP(C296,Maleta!$A$2:$B$1000,2,FALSE),"código não está na Maleta"))</f>
      </c>
      <c r="E296" s="3">
        <f>IF(C296="","",IFERROR(VLOOKUP(C296,Maleta!$A$2:$D$1000,4,FALSE),""))</f>
      </c>
      <c r="F296" s="3"/>
      <c r="G296" s="3">
        <f>IF(OR(E296="",F296=""),"",E296-F296)</f>
      </c>
    </row>
    <row r="297" spans="1:7" x14ac:dyDescent="0.25">
      <c r="A297" s="6"/>
      <c r="D297">
        <f>IF(C297="","",IFERROR(VLOOKUP(C297,Maleta!$A$2:$B$1000,2,FALSE),"código não está na Maleta"))</f>
      </c>
      <c r="E297" s="3">
        <f>IF(C297="","",IFERROR(VLOOKUP(C297,Maleta!$A$2:$D$1000,4,FALSE),""))</f>
      </c>
      <c r="F297" s="3"/>
      <c r="G297" s="3">
        <f>IF(OR(E297="",F297=""),"",E297-F297)</f>
      </c>
    </row>
    <row r="298" spans="1:7" x14ac:dyDescent="0.25">
      <c r="A298" s="6"/>
      <c r="D298">
        <f>IF(C298="","",IFERROR(VLOOKUP(C298,Maleta!$A$2:$B$1000,2,FALSE),"código não está na Maleta"))</f>
      </c>
      <c r="E298" s="3">
        <f>IF(C298="","",IFERROR(VLOOKUP(C298,Maleta!$A$2:$D$1000,4,FALSE),""))</f>
      </c>
      <c r="F298" s="3"/>
      <c r="G298" s="3">
        <f>IF(OR(E298="",F298=""),"",E298-F298)</f>
      </c>
    </row>
    <row r="299" spans="1:7" x14ac:dyDescent="0.25">
      <c r="A299" s="6"/>
      <c r="D299">
        <f>IF(C299="","",IFERROR(VLOOKUP(C299,Maleta!$A$2:$B$1000,2,FALSE),"código não está na Maleta"))</f>
      </c>
      <c r="E299" s="3">
        <f>IF(C299="","",IFERROR(VLOOKUP(C299,Maleta!$A$2:$D$1000,4,FALSE),""))</f>
      </c>
      <c r="F299" s="3"/>
      <c r="G299" s="3">
        <f>IF(OR(E299="",F299=""),"",E299-F299)</f>
      </c>
    </row>
    <row r="300" spans="1:7" x14ac:dyDescent="0.25">
      <c r="A300" s="6"/>
      <c r="D300">
        <f>IF(C300="","",IFERROR(VLOOKUP(C300,Maleta!$A$2:$B$1000,2,FALSE),"código não está na Maleta"))</f>
      </c>
      <c r="E300" s="3">
        <f>IF(C300="","",IFERROR(VLOOKUP(C300,Maleta!$A$2:$D$1000,4,FALSE),""))</f>
      </c>
      <c r="F300" s="3"/>
      <c r="G300" s="3">
        <f>IF(OR(E300="",F300=""),"",E300-F300)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6" customWidth="1"/>
    <col min="3" max="3" width="28" customWidth="1"/>
    <col min="4" max="4" width="14" style="3" customWidth="1"/>
    <col min="5" max="5" width="10" customWidth="1"/>
    <col min="6" max="6" width="16" style="3" customWidth="1"/>
    <col min="7" max="7" width="14" style="6" customWidth="1"/>
    <col min="8" max="9" width="13" style="3" customWidth="1"/>
  </cols>
  <sheetData>
    <row r="1" ht="22" customHeight="1" spans="1:9" s="4" customFormat="1" x14ac:dyDescent="0.25">
      <c r="A1" s="4" t="s">
        <v>27</v>
      </c>
      <c r="B1" s="4" t="s">
        <v>34</v>
      </c>
      <c r="C1" s="4" t="s">
        <v>35</v>
      </c>
      <c r="D1" s="5" t="s">
        <v>36</v>
      </c>
      <c r="E1" s="4" t="s">
        <v>37</v>
      </c>
      <c r="F1" s="5" t="s">
        <v>38</v>
      </c>
      <c r="G1" s="7" t="s">
        <v>39</v>
      </c>
      <c r="H1" s="5" t="s">
        <v>40</v>
      </c>
      <c r="I1" s="5" t="s">
        <v>41</v>
      </c>
    </row>
    <row r="2" spans="1:9" x14ac:dyDescent="0.25">
      <c r="A2" t="s">
        <v>32</v>
      </c>
      <c r="B2" t="s">
        <v>42</v>
      </c>
      <c r="C2" t="s">
        <v>43</v>
      </c>
      <c r="D2" s="3">
        <v>180</v>
      </c>
      <c r="E2">
        <v>3</v>
      </c>
      <c r="F2" s="3">
        <f>IF(OR(D2="",E2=""),"",D2/E2)</f>
      </c>
      <c r="G2" s="6">
        <v>46336.125</v>
      </c>
      <c r="H2" s="3">
        <v>60</v>
      </c>
      <c r="I2" s="3">
        <f>IF(D2="","",D2-N(H2))</f>
      </c>
    </row>
    <row r="3" spans="4:9" x14ac:dyDescent="0.25">
      <c r="D3" s="3"/>
      <c r="F3" s="3">
        <f>IF(OR(D3="",E3=""),"",D3/E3)</f>
      </c>
      <c r="G3" s="6"/>
      <c r="H3" s="3"/>
      <c r="I3" s="3">
        <f>IF(D3="","",D3-N(H3))</f>
      </c>
    </row>
    <row r="4" spans="4:9" x14ac:dyDescent="0.25">
      <c r="D4" s="3"/>
      <c r="F4" s="3">
        <f>IF(OR(D4="",E4=""),"",D4/E4)</f>
      </c>
      <c r="G4" s="6"/>
      <c r="H4" s="3"/>
      <c r="I4" s="3">
        <f>IF(D4="","",D4-N(H4))</f>
      </c>
    </row>
    <row r="5" spans="4:9" x14ac:dyDescent="0.25">
      <c r="D5" s="3"/>
      <c r="F5" s="3">
        <f>IF(OR(D5="",E5=""),"",D5/E5)</f>
      </c>
      <c r="G5" s="6"/>
      <c r="H5" s="3"/>
      <c r="I5" s="3">
        <f>IF(D5="","",D5-N(H5))</f>
      </c>
    </row>
    <row r="6" spans="4:9" x14ac:dyDescent="0.25">
      <c r="D6" s="3"/>
      <c r="F6" s="3">
        <f>IF(OR(D6="",E6=""),"",D6/E6)</f>
      </c>
      <c r="G6" s="6"/>
      <c r="H6" s="3"/>
      <c r="I6" s="3">
        <f>IF(D6="","",D6-N(H6))</f>
      </c>
    </row>
    <row r="7" spans="4:9" x14ac:dyDescent="0.25">
      <c r="D7" s="3"/>
      <c r="F7" s="3">
        <f>IF(OR(D7="",E7=""),"",D7/E7)</f>
      </c>
      <c r="G7" s="6"/>
      <c r="H7" s="3"/>
      <c r="I7" s="3">
        <f>IF(D7="","",D7-N(H7))</f>
      </c>
    </row>
    <row r="8" spans="4:9" x14ac:dyDescent="0.25">
      <c r="D8" s="3"/>
      <c r="F8" s="3">
        <f>IF(OR(D8="",E8=""),"",D8/E8)</f>
      </c>
      <c r="G8" s="6"/>
      <c r="H8" s="3"/>
      <c r="I8" s="3">
        <f>IF(D8="","",D8-N(H8))</f>
      </c>
    </row>
    <row r="9" spans="4:9" x14ac:dyDescent="0.25">
      <c r="D9" s="3"/>
      <c r="F9" s="3">
        <f>IF(OR(D9="",E9=""),"",D9/E9)</f>
      </c>
      <c r="G9" s="6"/>
      <c r="H9" s="3"/>
      <c r="I9" s="3">
        <f>IF(D9="","",D9-N(H9))</f>
      </c>
    </row>
    <row r="10" spans="4:9" x14ac:dyDescent="0.25">
      <c r="D10" s="3"/>
      <c r="F10" s="3">
        <f>IF(OR(D10="",E10=""),"",D10/E10)</f>
      </c>
      <c r="G10" s="6"/>
      <c r="H10" s="3"/>
      <c r="I10" s="3">
        <f>IF(D10="","",D10-N(H10))</f>
      </c>
    </row>
    <row r="11" spans="4:9" x14ac:dyDescent="0.25">
      <c r="D11" s="3"/>
      <c r="F11" s="3">
        <f>IF(OR(D11="",E11=""),"",D11/E11)</f>
      </c>
      <c r="G11" s="6"/>
      <c r="H11" s="3"/>
      <c r="I11" s="3">
        <f>IF(D11="","",D11-N(H11))</f>
      </c>
    </row>
    <row r="12" spans="4:9" x14ac:dyDescent="0.25">
      <c r="D12" s="3"/>
      <c r="F12" s="3">
        <f>IF(OR(D12="",E12=""),"",D12/E12)</f>
      </c>
      <c r="G12" s="6"/>
      <c r="H12" s="3"/>
      <c r="I12" s="3">
        <f>IF(D12="","",D12-N(H12))</f>
      </c>
    </row>
    <row r="13" spans="4:9" x14ac:dyDescent="0.25">
      <c r="D13" s="3"/>
      <c r="F13" s="3">
        <f>IF(OR(D13="",E13=""),"",D13/E13)</f>
      </c>
      <c r="G13" s="6"/>
      <c r="H13" s="3"/>
      <c r="I13" s="3">
        <f>IF(D13="","",D13-N(H13))</f>
      </c>
    </row>
    <row r="14" spans="4:9" x14ac:dyDescent="0.25">
      <c r="D14" s="3"/>
      <c r="F14" s="3">
        <f>IF(OR(D14="",E14=""),"",D14/E14)</f>
      </c>
      <c r="G14" s="6"/>
      <c r="H14" s="3"/>
      <c r="I14" s="3">
        <f>IF(D14="","",D14-N(H14))</f>
      </c>
    </row>
    <row r="15" spans="4:9" x14ac:dyDescent="0.25">
      <c r="D15" s="3"/>
      <c r="F15" s="3">
        <f>IF(OR(D15="",E15=""),"",D15/E15)</f>
      </c>
      <c r="G15" s="6"/>
      <c r="H15" s="3"/>
      <c r="I15" s="3">
        <f>IF(D15="","",D15-N(H15))</f>
      </c>
    </row>
    <row r="16" spans="4:9" x14ac:dyDescent="0.25">
      <c r="D16" s="3"/>
      <c r="F16" s="3">
        <f>IF(OR(D16="",E16=""),"",D16/E16)</f>
      </c>
      <c r="G16" s="6"/>
      <c r="H16" s="3"/>
      <c r="I16" s="3">
        <f>IF(D16="","",D16-N(H16))</f>
      </c>
    </row>
    <row r="17" spans="4:9" x14ac:dyDescent="0.25">
      <c r="D17" s="3"/>
      <c r="F17" s="3">
        <f>IF(OR(D17="",E17=""),"",D17/E17)</f>
      </c>
      <c r="G17" s="6"/>
      <c r="H17" s="3"/>
      <c r="I17" s="3">
        <f>IF(D17="","",D17-N(H17))</f>
      </c>
    </row>
    <row r="18" spans="4:9" x14ac:dyDescent="0.25">
      <c r="D18" s="3"/>
      <c r="F18" s="3">
        <f>IF(OR(D18="",E18=""),"",D18/E18)</f>
      </c>
      <c r="G18" s="6"/>
      <c r="H18" s="3"/>
      <c r="I18" s="3">
        <f>IF(D18="","",D18-N(H18))</f>
      </c>
    </row>
    <row r="19" spans="4:9" x14ac:dyDescent="0.25">
      <c r="D19" s="3"/>
      <c r="F19" s="3">
        <f>IF(OR(D19="",E19=""),"",D19/E19)</f>
      </c>
      <c r="G19" s="6"/>
      <c r="H19" s="3"/>
      <c r="I19" s="3">
        <f>IF(D19="","",D19-N(H19))</f>
      </c>
    </row>
    <row r="20" spans="4:9" x14ac:dyDescent="0.25">
      <c r="D20" s="3"/>
      <c r="F20" s="3">
        <f>IF(OR(D20="",E20=""),"",D20/E20)</f>
      </c>
      <c r="G20" s="6"/>
      <c r="H20" s="3"/>
      <c r="I20" s="3">
        <f>IF(D20="","",D20-N(H20))</f>
      </c>
    </row>
    <row r="21" spans="4:9" x14ac:dyDescent="0.25">
      <c r="D21" s="3"/>
      <c r="F21" s="3">
        <f>IF(OR(D21="",E21=""),"",D21/E21)</f>
      </c>
      <c r="G21" s="6"/>
      <c r="H21" s="3"/>
      <c r="I21" s="3">
        <f>IF(D21="","",D21-N(H21))</f>
      </c>
    </row>
    <row r="22" spans="4:9" x14ac:dyDescent="0.25">
      <c r="D22" s="3"/>
      <c r="F22" s="3">
        <f>IF(OR(D22="",E22=""),"",D22/E22)</f>
      </c>
      <c r="G22" s="6"/>
      <c r="H22" s="3"/>
      <c r="I22" s="3">
        <f>IF(D22="","",D22-N(H22))</f>
      </c>
    </row>
    <row r="23" spans="4:9" x14ac:dyDescent="0.25">
      <c r="D23" s="3"/>
      <c r="F23" s="3">
        <f>IF(OR(D23="",E23=""),"",D23/E23)</f>
      </c>
      <c r="G23" s="6"/>
      <c r="H23" s="3"/>
      <c r="I23" s="3">
        <f>IF(D23="","",D23-N(H23))</f>
      </c>
    </row>
    <row r="24" spans="4:9" x14ac:dyDescent="0.25">
      <c r="D24" s="3"/>
      <c r="F24" s="3">
        <f>IF(OR(D24="",E24=""),"",D24/E24)</f>
      </c>
      <c r="G24" s="6"/>
      <c r="H24" s="3"/>
      <c r="I24" s="3">
        <f>IF(D24="","",D24-N(H24))</f>
      </c>
    </row>
    <row r="25" spans="4:9" x14ac:dyDescent="0.25">
      <c r="D25" s="3"/>
      <c r="F25" s="3">
        <f>IF(OR(D25="",E25=""),"",D25/E25)</f>
      </c>
      <c r="G25" s="6"/>
      <c r="H25" s="3"/>
      <c r="I25" s="3">
        <f>IF(D25="","",D25-N(H25))</f>
      </c>
    </row>
    <row r="26" spans="4:9" x14ac:dyDescent="0.25">
      <c r="D26" s="3"/>
      <c r="F26" s="3">
        <f>IF(OR(D26="",E26=""),"",D26/E26)</f>
      </c>
      <c r="G26" s="6"/>
      <c r="H26" s="3"/>
      <c r="I26" s="3">
        <f>IF(D26="","",D26-N(H26))</f>
      </c>
    </row>
    <row r="27" spans="4:9" x14ac:dyDescent="0.25">
      <c r="D27" s="3"/>
      <c r="F27" s="3">
        <f>IF(OR(D27="",E27=""),"",D27/E27)</f>
      </c>
      <c r="G27" s="6"/>
      <c r="H27" s="3"/>
      <c r="I27" s="3">
        <f>IF(D27="","",D27-N(H27))</f>
      </c>
    </row>
    <row r="28" spans="4:9" x14ac:dyDescent="0.25">
      <c r="D28" s="3"/>
      <c r="F28" s="3">
        <f>IF(OR(D28="",E28=""),"",D28/E28)</f>
      </c>
      <c r="G28" s="6"/>
      <c r="H28" s="3"/>
      <c r="I28" s="3">
        <f>IF(D28="","",D28-N(H28))</f>
      </c>
    </row>
    <row r="29" spans="4:9" x14ac:dyDescent="0.25">
      <c r="D29" s="3"/>
      <c r="F29" s="3">
        <f>IF(OR(D29="",E29=""),"",D29/E29)</f>
      </c>
      <c r="G29" s="6"/>
      <c r="H29" s="3"/>
      <c r="I29" s="3">
        <f>IF(D29="","",D29-N(H29))</f>
      </c>
    </row>
    <row r="30" spans="4:9" x14ac:dyDescent="0.25">
      <c r="D30" s="3"/>
      <c r="F30" s="3">
        <f>IF(OR(D30="",E30=""),"",D30/E30)</f>
      </c>
      <c r="G30" s="6"/>
      <c r="H30" s="3"/>
      <c r="I30" s="3">
        <f>IF(D30="","",D30-N(H30))</f>
      </c>
    </row>
    <row r="31" spans="4:9" x14ac:dyDescent="0.25">
      <c r="D31" s="3"/>
      <c r="F31" s="3">
        <f>IF(OR(D31="",E31=""),"",D31/E31)</f>
      </c>
      <c r="G31" s="6"/>
      <c r="H31" s="3"/>
      <c r="I31" s="3">
        <f>IF(D31="","",D31-N(H31))</f>
      </c>
    </row>
    <row r="32" spans="4:9" x14ac:dyDescent="0.25">
      <c r="D32" s="3"/>
      <c r="F32" s="3">
        <f>IF(OR(D32="",E32=""),"",D32/E32)</f>
      </c>
      <c r="G32" s="6"/>
      <c r="H32" s="3"/>
      <c r="I32" s="3">
        <f>IF(D32="","",D32-N(H32))</f>
      </c>
    </row>
    <row r="33" spans="4:9" x14ac:dyDescent="0.25">
      <c r="D33" s="3"/>
      <c r="F33" s="3">
        <f>IF(OR(D33="",E33=""),"",D33/E33)</f>
      </c>
      <c r="G33" s="6"/>
      <c r="H33" s="3"/>
      <c r="I33" s="3">
        <f>IF(D33="","",D33-N(H33))</f>
      </c>
    </row>
    <row r="34" spans="4:9" x14ac:dyDescent="0.25">
      <c r="D34" s="3"/>
      <c r="F34" s="3">
        <f>IF(OR(D34="",E34=""),"",D34/E34)</f>
      </c>
      <c r="G34" s="6"/>
      <c r="H34" s="3"/>
      <c r="I34" s="3">
        <f>IF(D34="","",D34-N(H34))</f>
      </c>
    </row>
    <row r="35" spans="4:9" x14ac:dyDescent="0.25">
      <c r="D35" s="3"/>
      <c r="F35" s="3">
        <f>IF(OR(D35="",E35=""),"",D35/E35)</f>
      </c>
      <c r="G35" s="6"/>
      <c r="H35" s="3"/>
      <c r="I35" s="3">
        <f>IF(D35="","",D35-N(H35))</f>
      </c>
    </row>
    <row r="36" spans="4:9" x14ac:dyDescent="0.25">
      <c r="D36" s="3"/>
      <c r="F36" s="3">
        <f>IF(OR(D36="",E36=""),"",D36/E36)</f>
      </c>
      <c r="G36" s="6"/>
      <c r="H36" s="3"/>
      <c r="I36" s="3">
        <f>IF(D36="","",D36-N(H36))</f>
      </c>
    </row>
    <row r="37" spans="4:9" x14ac:dyDescent="0.25">
      <c r="D37" s="3"/>
      <c r="F37" s="3">
        <f>IF(OR(D37="",E37=""),"",D37/E37)</f>
      </c>
      <c r="G37" s="6"/>
      <c r="H37" s="3"/>
      <c r="I37" s="3">
        <f>IF(D37="","",D37-N(H37))</f>
      </c>
    </row>
    <row r="38" spans="4:9" x14ac:dyDescent="0.25">
      <c r="D38" s="3"/>
      <c r="F38" s="3">
        <f>IF(OR(D38="",E38=""),"",D38/E38)</f>
      </c>
      <c r="G38" s="6"/>
      <c r="H38" s="3"/>
      <c r="I38" s="3">
        <f>IF(D38="","",D38-N(H38))</f>
      </c>
    </row>
    <row r="39" spans="4:9" x14ac:dyDescent="0.25">
      <c r="D39" s="3"/>
      <c r="F39" s="3">
        <f>IF(OR(D39="",E39=""),"",D39/E39)</f>
      </c>
      <c r="G39" s="6"/>
      <c r="H39" s="3"/>
      <c r="I39" s="3">
        <f>IF(D39="","",D39-N(H39))</f>
      </c>
    </row>
    <row r="40" spans="4:9" x14ac:dyDescent="0.25">
      <c r="D40" s="3"/>
      <c r="F40" s="3">
        <f>IF(OR(D40="",E40=""),"",D40/E40)</f>
      </c>
      <c r="G40" s="6"/>
      <c r="H40" s="3"/>
      <c r="I40" s="3">
        <f>IF(D40="","",D40-N(H40))</f>
      </c>
    </row>
    <row r="41" spans="4:9" x14ac:dyDescent="0.25">
      <c r="D41" s="3"/>
      <c r="F41" s="3">
        <f>IF(OR(D41="",E41=""),"",D41/E41)</f>
      </c>
      <c r="G41" s="6"/>
      <c r="H41" s="3"/>
      <c r="I41" s="3">
        <f>IF(D41="","",D41-N(H41))</f>
      </c>
    </row>
    <row r="42" spans="4:9" x14ac:dyDescent="0.25">
      <c r="D42" s="3"/>
      <c r="F42" s="3">
        <f>IF(OR(D42="",E42=""),"",D42/E42)</f>
      </c>
      <c r="G42" s="6"/>
      <c r="H42" s="3"/>
      <c r="I42" s="3">
        <f>IF(D42="","",D42-N(H42))</f>
      </c>
    </row>
    <row r="43" spans="4:9" x14ac:dyDescent="0.25">
      <c r="D43" s="3"/>
      <c r="F43" s="3">
        <f>IF(OR(D43="",E43=""),"",D43/E43)</f>
      </c>
      <c r="G43" s="6"/>
      <c r="H43" s="3"/>
      <c r="I43" s="3">
        <f>IF(D43="","",D43-N(H43))</f>
      </c>
    </row>
    <row r="44" spans="4:9" x14ac:dyDescent="0.25">
      <c r="D44" s="3"/>
      <c r="F44" s="3">
        <f>IF(OR(D44="",E44=""),"",D44/E44)</f>
      </c>
      <c r="G44" s="6"/>
      <c r="H44" s="3"/>
      <c r="I44" s="3">
        <f>IF(D44="","",D44-N(H44))</f>
      </c>
    </row>
    <row r="45" spans="4:9" x14ac:dyDescent="0.25">
      <c r="D45" s="3"/>
      <c r="F45" s="3">
        <f>IF(OR(D45="",E45=""),"",D45/E45)</f>
      </c>
      <c r="G45" s="6"/>
      <c r="H45" s="3"/>
      <c r="I45" s="3">
        <f>IF(D45="","",D45-N(H45))</f>
      </c>
    </row>
    <row r="46" spans="4:9" x14ac:dyDescent="0.25">
      <c r="D46" s="3"/>
      <c r="F46" s="3">
        <f>IF(OR(D46="",E46=""),"",D46/E46)</f>
      </c>
      <c r="G46" s="6"/>
      <c r="H46" s="3"/>
      <c r="I46" s="3">
        <f>IF(D46="","",D46-N(H46))</f>
      </c>
    </row>
    <row r="47" spans="4:9" x14ac:dyDescent="0.25">
      <c r="D47" s="3"/>
      <c r="F47" s="3">
        <f>IF(OR(D47="",E47=""),"",D47/E47)</f>
      </c>
      <c r="G47" s="6"/>
      <c r="H47" s="3"/>
      <c r="I47" s="3">
        <f>IF(D47="","",D47-N(H47))</f>
      </c>
    </row>
    <row r="48" spans="4:9" x14ac:dyDescent="0.25">
      <c r="D48" s="3"/>
      <c r="F48" s="3">
        <f>IF(OR(D48="",E48=""),"",D48/E48)</f>
      </c>
      <c r="G48" s="6"/>
      <c r="H48" s="3"/>
      <c r="I48" s="3">
        <f>IF(D48="","",D48-N(H48))</f>
      </c>
    </row>
    <row r="49" spans="4:9" x14ac:dyDescent="0.25">
      <c r="D49" s="3"/>
      <c r="F49" s="3">
        <f>IF(OR(D49="",E49=""),"",D49/E49)</f>
      </c>
      <c r="G49" s="6"/>
      <c r="H49" s="3"/>
      <c r="I49" s="3">
        <f>IF(D49="","",D49-N(H49))</f>
      </c>
    </row>
    <row r="50" spans="4:9" x14ac:dyDescent="0.25">
      <c r="D50" s="3"/>
      <c r="F50" s="3">
        <f>IF(OR(D50="",E50=""),"",D50/E50)</f>
      </c>
      <c r="G50" s="6"/>
      <c r="H50" s="3"/>
      <c r="I50" s="3">
        <f>IF(D50="","",D50-N(H50))</f>
      </c>
    </row>
    <row r="51" spans="4:9" x14ac:dyDescent="0.25">
      <c r="D51" s="3"/>
      <c r="F51" s="3">
        <f>IF(OR(D51="",E51=""),"",D51/E51)</f>
      </c>
      <c r="G51" s="6"/>
      <c r="H51" s="3"/>
      <c r="I51" s="3">
        <f>IF(D51="","",D51-N(H51))</f>
      </c>
    </row>
    <row r="52" spans="4:9" x14ac:dyDescent="0.25">
      <c r="D52" s="3"/>
      <c r="F52" s="3">
        <f>IF(OR(D52="",E52=""),"",D52/E52)</f>
      </c>
      <c r="G52" s="6"/>
      <c r="H52" s="3"/>
      <c r="I52" s="3">
        <f>IF(D52="","",D52-N(H52))</f>
      </c>
    </row>
    <row r="53" spans="4:9" x14ac:dyDescent="0.25">
      <c r="D53" s="3"/>
      <c r="F53" s="3">
        <f>IF(OR(D53="",E53=""),"",D53/E53)</f>
      </c>
      <c r="G53" s="6"/>
      <c r="H53" s="3"/>
      <c r="I53" s="3">
        <f>IF(D53="","",D53-N(H53))</f>
      </c>
    </row>
    <row r="54" spans="4:9" x14ac:dyDescent="0.25">
      <c r="D54" s="3"/>
      <c r="F54" s="3">
        <f>IF(OR(D54="",E54=""),"",D54/E54)</f>
      </c>
      <c r="G54" s="6"/>
      <c r="H54" s="3"/>
      <c r="I54" s="3">
        <f>IF(D54="","",D54-N(H54))</f>
      </c>
    </row>
    <row r="55" spans="4:9" x14ac:dyDescent="0.25">
      <c r="D55" s="3"/>
      <c r="F55" s="3">
        <f>IF(OR(D55="",E55=""),"",D55/E55)</f>
      </c>
      <c r="G55" s="6"/>
      <c r="H55" s="3"/>
      <c r="I55" s="3">
        <f>IF(D55="","",D55-N(H55))</f>
      </c>
    </row>
    <row r="56" spans="4:9" x14ac:dyDescent="0.25">
      <c r="D56" s="3"/>
      <c r="F56" s="3">
        <f>IF(OR(D56="",E56=""),"",D56/E56)</f>
      </c>
      <c r="G56" s="6"/>
      <c r="H56" s="3"/>
      <c r="I56" s="3">
        <f>IF(D56="","",D56-N(H56))</f>
      </c>
    </row>
    <row r="57" spans="4:9" x14ac:dyDescent="0.25">
      <c r="D57" s="3"/>
      <c r="F57" s="3">
        <f>IF(OR(D57="",E57=""),"",D57/E57)</f>
      </c>
      <c r="G57" s="6"/>
      <c r="H57" s="3"/>
      <c r="I57" s="3">
        <f>IF(D57="","",D57-N(H57))</f>
      </c>
    </row>
    <row r="58" spans="4:9" x14ac:dyDescent="0.25">
      <c r="D58" s="3"/>
      <c r="F58" s="3">
        <f>IF(OR(D58="",E58=""),"",D58/E58)</f>
      </c>
      <c r="G58" s="6"/>
      <c r="H58" s="3"/>
      <c r="I58" s="3">
        <f>IF(D58="","",D58-N(H58))</f>
      </c>
    </row>
    <row r="59" spans="4:9" x14ac:dyDescent="0.25">
      <c r="D59" s="3"/>
      <c r="F59" s="3">
        <f>IF(OR(D59="",E59=""),"",D59/E59)</f>
      </c>
      <c r="G59" s="6"/>
      <c r="H59" s="3"/>
      <c r="I59" s="3">
        <f>IF(D59="","",D59-N(H59))</f>
      </c>
    </row>
    <row r="60" spans="4:9" x14ac:dyDescent="0.25">
      <c r="D60" s="3"/>
      <c r="F60" s="3">
        <f>IF(OR(D60="",E60=""),"",D60/E60)</f>
      </c>
      <c r="G60" s="6"/>
      <c r="H60" s="3"/>
      <c r="I60" s="3">
        <f>IF(D60="","",D60-N(H60))</f>
      </c>
    </row>
    <row r="61" spans="4:9" x14ac:dyDescent="0.25">
      <c r="D61" s="3"/>
      <c r="F61" s="3">
        <f>IF(OR(D61="",E61=""),"",D61/E61)</f>
      </c>
      <c r="G61" s="6"/>
      <c r="H61" s="3"/>
      <c r="I61" s="3">
        <f>IF(D61="","",D61-N(H61))</f>
      </c>
    </row>
    <row r="62" spans="4:9" x14ac:dyDescent="0.25">
      <c r="D62" s="3"/>
      <c r="F62" s="3">
        <f>IF(OR(D62="",E62=""),"",D62/E62)</f>
      </c>
      <c r="G62" s="6"/>
      <c r="H62" s="3"/>
      <c r="I62" s="3">
        <f>IF(D62="","",D62-N(H62))</f>
      </c>
    </row>
    <row r="63" spans="4:9" x14ac:dyDescent="0.25">
      <c r="D63" s="3"/>
      <c r="F63" s="3">
        <f>IF(OR(D63="",E63=""),"",D63/E63)</f>
      </c>
      <c r="G63" s="6"/>
      <c r="H63" s="3"/>
      <c r="I63" s="3">
        <f>IF(D63="","",D63-N(H63))</f>
      </c>
    </row>
    <row r="64" spans="4:9" x14ac:dyDescent="0.25">
      <c r="D64" s="3"/>
      <c r="F64" s="3">
        <f>IF(OR(D64="",E64=""),"",D64/E64)</f>
      </c>
      <c r="G64" s="6"/>
      <c r="H64" s="3"/>
      <c r="I64" s="3">
        <f>IF(D64="","",D64-N(H64))</f>
      </c>
    </row>
    <row r="65" spans="4:9" x14ac:dyDescent="0.25">
      <c r="D65" s="3"/>
      <c r="F65" s="3">
        <f>IF(OR(D65="",E65=""),"",D65/E65)</f>
      </c>
      <c r="G65" s="6"/>
      <c r="H65" s="3"/>
      <c r="I65" s="3">
        <f>IF(D65="","",D65-N(H65))</f>
      </c>
    </row>
    <row r="66" spans="4:9" x14ac:dyDescent="0.25">
      <c r="D66" s="3"/>
      <c r="F66" s="3">
        <f>IF(OR(D66="",E66=""),"",D66/E66)</f>
      </c>
      <c r="G66" s="6"/>
      <c r="H66" s="3"/>
      <c r="I66" s="3">
        <f>IF(D66="","",D66-N(H66))</f>
      </c>
    </row>
    <row r="67" spans="4:9" x14ac:dyDescent="0.25">
      <c r="D67" s="3"/>
      <c r="F67" s="3">
        <f>IF(OR(D67="",E67=""),"",D67/E67)</f>
      </c>
      <c r="G67" s="6"/>
      <c r="H67" s="3"/>
      <c r="I67" s="3">
        <f>IF(D67="","",D67-N(H67))</f>
      </c>
    </row>
    <row r="68" spans="4:9" x14ac:dyDescent="0.25">
      <c r="D68" s="3"/>
      <c r="F68" s="3">
        <f>IF(OR(D68="",E68=""),"",D68/E68)</f>
      </c>
      <c r="G68" s="6"/>
      <c r="H68" s="3"/>
      <c r="I68" s="3">
        <f>IF(D68="","",D68-N(H68))</f>
      </c>
    </row>
    <row r="69" spans="4:9" x14ac:dyDescent="0.25">
      <c r="D69" s="3"/>
      <c r="F69" s="3">
        <f>IF(OR(D69="",E69=""),"",D69/E69)</f>
      </c>
      <c r="G69" s="6"/>
      <c r="H69" s="3"/>
      <c r="I69" s="3">
        <f>IF(D69="","",D69-N(H69))</f>
      </c>
    </row>
    <row r="70" spans="4:9" x14ac:dyDescent="0.25">
      <c r="D70" s="3"/>
      <c r="F70" s="3">
        <f>IF(OR(D70="",E70=""),"",D70/E70)</f>
      </c>
      <c r="G70" s="6"/>
      <c r="H70" s="3"/>
      <c r="I70" s="3">
        <f>IF(D70="","",D70-N(H70))</f>
      </c>
    </row>
    <row r="71" spans="4:9" x14ac:dyDescent="0.25">
      <c r="D71" s="3"/>
      <c r="F71" s="3">
        <f>IF(OR(D71="",E71=""),"",D71/E71)</f>
      </c>
      <c r="G71" s="6"/>
      <c r="H71" s="3"/>
      <c r="I71" s="3">
        <f>IF(D71="","",D71-N(H71))</f>
      </c>
    </row>
    <row r="72" spans="4:9" x14ac:dyDescent="0.25">
      <c r="D72" s="3"/>
      <c r="F72" s="3">
        <f>IF(OR(D72="",E72=""),"",D72/E72)</f>
      </c>
      <c r="G72" s="6"/>
      <c r="H72" s="3"/>
      <c r="I72" s="3">
        <f>IF(D72="","",D72-N(H72))</f>
      </c>
    </row>
    <row r="73" spans="4:9" x14ac:dyDescent="0.25">
      <c r="D73" s="3"/>
      <c r="F73" s="3">
        <f>IF(OR(D73="",E73=""),"",D73/E73)</f>
      </c>
      <c r="G73" s="6"/>
      <c r="H73" s="3"/>
      <c r="I73" s="3">
        <f>IF(D73="","",D73-N(H73))</f>
      </c>
    </row>
    <row r="74" spans="4:9" x14ac:dyDescent="0.25">
      <c r="D74" s="3"/>
      <c r="F74" s="3">
        <f>IF(OR(D74="",E74=""),"",D74/E74)</f>
      </c>
      <c r="G74" s="6"/>
      <c r="H74" s="3"/>
      <c r="I74" s="3">
        <f>IF(D74="","",D74-N(H74))</f>
      </c>
    </row>
    <row r="75" spans="4:9" x14ac:dyDescent="0.25">
      <c r="D75" s="3"/>
      <c r="F75" s="3">
        <f>IF(OR(D75="",E75=""),"",D75/E75)</f>
      </c>
      <c r="G75" s="6"/>
      <c r="H75" s="3"/>
      <c r="I75" s="3">
        <f>IF(D75="","",D75-N(H75))</f>
      </c>
    </row>
    <row r="76" spans="4:9" x14ac:dyDescent="0.25">
      <c r="D76" s="3"/>
      <c r="F76" s="3">
        <f>IF(OR(D76="",E76=""),"",D76/E76)</f>
      </c>
      <c r="G76" s="6"/>
      <c r="H76" s="3"/>
      <c r="I76" s="3">
        <f>IF(D76="","",D76-N(H76))</f>
      </c>
    </row>
    <row r="77" spans="4:9" x14ac:dyDescent="0.25">
      <c r="D77" s="3"/>
      <c r="F77" s="3">
        <f>IF(OR(D77="",E77=""),"",D77/E77)</f>
      </c>
      <c r="G77" s="6"/>
      <c r="H77" s="3"/>
      <c r="I77" s="3">
        <f>IF(D77="","",D77-N(H77))</f>
      </c>
    </row>
    <row r="78" spans="4:9" x14ac:dyDescent="0.25">
      <c r="D78" s="3"/>
      <c r="F78" s="3">
        <f>IF(OR(D78="",E78=""),"",D78/E78)</f>
      </c>
      <c r="G78" s="6"/>
      <c r="H78" s="3"/>
      <c r="I78" s="3">
        <f>IF(D78="","",D78-N(H78))</f>
      </c>
    </row>
    <row r="79" spans="4:9" x14ac:dyDescent="0.25">
      <c r="D79" s="3"/>
      <c r="F79" s="3">
        <f>IF(OR(D79="",E79=""),"",D79/E79)</f>
      </c>
      <c r="G79" s="6"/>
      <c r="H79" s="3"/>
      <c r="I79" s="3">
        <f>IF(D79="","",D79-N(H79))</f>
      </c>
    </row>
    <row r="80" spans="4:9" x14ac:dyDescent="0.25">
      <c r="D80" s="3"/>
      <c r="F80" s="3">
        <f>IF(OR(D80="",E80=""),"",D80/E80)</f>
      </c>
      <c r="G80" s="6"/>
      <c r="H80" s="3"/>
      <c r="I80" s="3">
        <f>IF(D80="","",D80-N(H80))</f>
      </c>
    </row>
    <row r="81" spans="4:9" x14ac:dyDescent="0.25">
      <c r="D81" s="3"/>
      <c r="F81" s="3">
        <f>IF(OR(D81="",E81=""),"",D81/E81)</f>
      </c>
      <c r="G81" s="6"/>
      <c r="H81" s="3"/>
      <c r="I81" s="3">
        <f>IF(D81="","",D81-N(H81))</f>
      </c>
    </row>
    <row r="82" spans="4:9" x14ac:dyDescent="0.25">
      <c r="D82" s="3"/>
      <c r="F82" s="3">
        <f>IF(OR(D82="",E82=""),"",D82/E82)</f>
      </c>
      <c r="G82" s="6"/>
      <c r="H82" s="3"/>
      <c r="I82" s="3">
        <f>IF(D82="","",D82-N(H82))</f>
      </c>
    </row>
    <row r="83" spans="4:9" x14ac:dyDescent="0.25">
      <c r="D83" s="3"/>
      <c r="F83" s="3">
        <f>IF(OR(D83="",E83=""),"",D83/E83)</f>
      </c>
      <c r="G83" s="6"/>
      <c r="H83" s="3"/>
      <c r="I83" s="3">
        <f>IF(D83="","",D83-N(H83))</f>
      </c>
    </row>
    <row r="84" spans="4:9" x14ac:dyDescent="0.25">
      <c r="D84" s="3"/>
      <c r="F84" s="3">
        <f>IF(OR(D84="",E84=""),"",D84/E84)</f>
      </c>
      <c r="G84" s="6"/>
      <c r="H84" s="3"/>
      <c r="I84" s="3">
        <f>IF(D84="","",D84-N(H84))</f>
      </c>
    </row>
    <row r="85" spans="4:9" x14ac:dyDescent="0.25">
      <c r="D85" s="3"/>
      <c r="F85" s="3">
        <f>IF(OR(D85="",E85=""),"",D85/E85)</f>
      </c>
      <c r="G85" s="6"/>
      <c r="H85" s="3"/>
      <c r="I85" s="3">
        <f>IF(D85="","",D85-N(H85))</f>
      </c>
    </row>
    <row r="86" spans="4:9" x14ac:dyDescent="0.25">
      <c r="D86" s="3"/>
      <c r="F86" s="3">
        <f>IF(OR(D86="",E86=""),"",D86/E86)</f>
      </c>
      <c r="G86" s="6"/>
      <c r="H86" s="3"/>
      <c r="I86" s="3">
        <f>IF(D86="","",D86-N(H86))</f>
      </c>
    </row>
    <row r="87" spans="4:9" x14ac:dyDescent="0.25">
      <c r="D87" s="3"/>
      <c r="F87" s="3">
        <f>IF(OR(D87="",E87=""),"",D87/E87)</f>
      </c>
      <c r="G87" s="6"/>
      <c r="H87" s="3"/>
      <c r="I87" s="3">
        <f>IF(D87="","",D87-N(H87))</f>
      </c>
    </row>
    <row r="88" spans="4:9" x14ac:dyDescent="0.25">
      <c r="D88" s="3"/>
      <c r="F88" s="3">
        <f>IF(OR(D88="",E88=""),"",D88/E88)</f>
      </c>
      <c r="G88" s="6"/>
      <c r="H88" s="3"/>
      <c r="I88" s="3">
        <f>IF(D88="","",D88-N(H88))</f>
      </c>
    </row>
    <row r="89" spans="4:9" x14ac:dyDescent="0.25">
      <c r="D89" s="3"/>
      <c r="F89" s="3">
        <f>IF(OR(D89="",E89=""),"",D89/E89)</f>
      </c>
      <c r="G89" s="6"/>
      <c r="H89" s="3"/>
      <c r="I89" s="3">
        <f>IF(D89="","",D89-N(H89))</f>
      </c>
    </row>
    <row r="90" spans="4:9" x14ac:dyDescent="0.25">
      <c r="D90" s="3"/>
      <c r="F90" s="3">
        <f>IF(OR(D90="",E90=""),"",D90/E90)</f>
      </c>
      <c r="G90" s="6"/>
      <c r="H90" s="3"/>
      <c r="I90" s="3">
        <f>IF(D90="","",D90-N(H90))</f>
      </c>
    </row>
    <row r="91" spans="4:9" x14ac:dyDescent="0.25">
      <c r="D91" s="3"/>
      <c r="F91" s="3">
        <f>IF(OR(D91="",E91=""),"",D91/E91)</f>
      </c>
      <c r="G91" s="6"/>
      <c r="H91" s="3"/>
      <c r="I91" s="3">
        <f>IF(D91="","",D91-N(H91))</f>
      </c>
    </row>
    <row r="92" spans="4:9" x14ac:dyDescent="0.25">
      <c r="D92" s="3"/>
      <c r="F92" s="3">
        <f>IF(OR(D92="",E92=""),"",D92/E92)</f>
      </c>
      <c r="G92" s="6"/>
      <c r="H92" s="3"/>
      <c r="I92" s="3">
        <f>IF(D92="","",D92-N(H92))</f>
      </c>
    </row>
    <row r="93" spans="4:9" x14ac:dyDescent="0.25">
      <c r="D93" s="3"/>
      <c r="F93" s="3">
        <f>IF(OR(D93="",E93=""),"",D93/E93)</f>
      </c>
      <c r="G93" s="6"/>
      <c r="H93" s="3"/>
      <c r="I93" s="3">
        <f>IF(D93="","",D93-N(H93))</f>
      </c>
    </row>
    <row r="94" spans="4:9" x14ac:dyDescent="0.25">
      <c r="D94" s="3"/>
      <c r="F94" s="3">
        <f>IF(OR(D94="",E94=""),"",D94/E94)</f>
      </c>
      <c r="G94" s="6"/>
      <c r="H94" s="3"/>
      <c r="I94" s="3">
        <f>IF(D94="","",D94-N(H94))</f>
      </c>
    </row>
    <row r="95" spans="4:9" x14ac:dyDescent="0.25">
      <c r="D95" s="3"/>
      <c r="F95" s="3">
        <f>IF(OR(D95="",E95=""),"",D95/E95)</f>
      </c>
      <c r="G95" s="6"/>
      <c r="H95" s="3"/>
      <c r="I95" s="3">
        <f>IF(D95="","",D95-N(H95))</f>
      </c>
    </row>
    <row r="96" spans="4:9" x14ac:dyDescent="0.25">
      <c r="D96" s="3"/>
      <c r="F96" s="3">
        <f>IF(OR(D96="",E96=""),"",D96/E96)</f>
      </c>
      <c r="G96" s="6"/>
      <c r="H96" s="3"/>
      <c r="I96" s="3">
        <f>IF(D96="","",D96-N(H96))</f>
      </c>
    </row>
    <row r="97" spans="4:9" x14ac:dyDescent="0.25">
      <c r="D97" s="3"/>
      <c r="F97" s="3">
        <f>IF(OR(D97="",E97=""),"",D97/E97)</f>
      </c>
      <c r="G97" s="6"/>
      <c r="H97" s="3"/>
      <c r="I97" s="3">
        <f>IF(D97="","",D97-N(H97))</f>
      </c>
    </row>
    <row r="98" spans="4:9" x14ac:dyDescent="0.25">
      <c r="D98" s="3"/>
      <c r="F98" s="3">
        <f>IF(OR(D98="",E98=""),"",D98/E98)</f>
      </c>
      <c r="G98" s="6"/>
      <c r="H98" s="3"/>
      <c r="I98" s="3">
        <f>IF(D98="","",D98-N(H98))</f>
      </c>
    </row>
    <row r="99" spans="4:9" x14ac:dyDescent="0.25">
      <c r="D99" s="3"/>
      <c r="F99" s="3">
        <f>IF(OR(D99="",E99=""),"",D99/E99)</f>
      </c>
      <c r="G99" s="6"/>
      <c r="H99" s="3"/>
      <c r="I99" s="3">
        <f>IF(D99="","",D99-N(H99))</f>
      </c>
    </row>
    <row r="100" spans="4:9" x14ac:dyDescent="0.25">
      <c r="D100" s="3"/>
      <c r="F100" s="3">
        <f>IF(OR(D100="",E100=""),"",D100/E100)</f>
      </c>
      <c r="G100" s="6"/>
      <c r="H100" s="3"/>
      <c r="I100" s="3">
        <f>IF(D100="","",D100-N(H100))</f>
      </c>
    </row>
    <row r="101" spans="4:9" x14ac:dyDescent="0.25">
      <c r="D101" s="3"/>
      <c r="F101" s="3">
        <f>IF(OR(D101="",E101=""),"",D101/E101)</f>
      </c>
      <c r="G101" s="6"/>
      <c r="H101" s="3"/>
      <c r="I101" s="3">
        <f>IF(D101="","",D101-N(H101))</f>
      </c>
    </row>
    <row r="102" spans="4:9" x14ac:dyDescent="0.25">
      <c r="D102" s="3"/>
      <c r="F102" s="3">
        <f>IF(OR(D102="",E102=""),"",D102/E102)</f>
      </c>
      <c r="G102" s="6"/>
      <c r="H102" s="3"/>
      <c r="I102" s="3">
        <f>IF(D102="","",D102-N(H102))</f>
      </c>
    </row>
    <row r="103" spans="4:9" x14ac:dyDescent="0.25">
      <c r="D103" s="3"/>
      <c r="F103" s="3">
        <f>IF(OR(D103="",E103=""),"",D103/E103)</f>
      </c>
      <c r="G103" s="6"/>
      <c r="H103" s="3"/>
      <c r="I103" s="3">
        <f>IF(D103="","",D103-N(H103))</f>
      </c>
    </row>
    <row r="104" spans="4:9" x14ac:dyDescent="0.25">
      <c r="D104" s="3"/>
      <c r="F104" s="3">
        <f>IF(OR(D104="",E104=""),"",D104/E104)</f>
      </c>
      <c r="G104" s="6"/>
      <c r="H104" s="3"/>
      <c r="I104" s="3">
        <f>IF(D104="","",D104-N(H104))</f>
      </c>
    </row>
    <row r="105" spans="4:9" x14ac:dyDescent="0.25">
      <c r="D105" s="3"/>
      <c r="F105" s="3">
        <f>IF(OR(D105="",E105=""),"",D105/E105)</f>
      </c>
      <c r="G105" s="6"/>
      <c r="H105" s="3"/>
      <c r="I105" s="3">
        <f>IF(D105="","",D105-N(H105))</f>
      </c>
    </row>
    <row r="106" spans="4:9" x14ac:dyDescent="0.25">
      <c r="D106" s="3"/>
      <c r="F106" s="3">
        <f>IF(OR(D106="",E106=""),"",D106/E106)</f>
      </c>
      <c r="G106" s="6"/>
      <c r="H106" s="3"/>
      <c r="I106" s="3">
        <f>IF(D106="","",D106-N(H106))</f>
      </c>
    </row>
    <row r="107" spans="4:9" x14ac:dyDescent="0.25">
      <c r="D107" s="3"/>
      <c r="F107" s="3">
        <f>IF(OR(D107="",E107=""),"",D107/E107)</f>
      </c>
      <c r="G107" s="6"/>
      <c r="H107" s="3"/>
      <c r="I107" s="3">
        <f>IF(D107="","",D107-N(H107))</f>
      </c>
    </row>
    <row r="108" spans="4:9" x14ac:dyDescent="0.25">
      <c r="D108" s="3"/>
      <c r="F108" s="3">
        <f>IF(OR(D108="",E108=""),"",D108/E108)</f>
      </c>
      <c r="G108" s="6"/>
      <c r="H108" s="3"/>
      <c r="I108" s="3">
        <f>IF(D108="","",D108-N(H108))</f>
      </c>
    </row>
    <row r="109" spans="4:9" x14ac:dyDescent="0.25">
      <c r="D109" s="3"/>
      <c r="F109" s="3">
        <f>IF(OR(D109="",E109=""),"",D109/E109)</f>
      </c>
      <c r="G109" s="6"/>
      <c r="H109" s="3"/>
      <c r="I109" s="3">
        <f>IF(D109="","",D109-N(H109))</f>
      </c>
    </row>
    <row r="110" spans="4:9" x14ac:dyDescent="0.25">
      <c r="D110" s="3"/>
      <c r="F110" s="3">
        <f>IF(OR(D110="",E110=""),"",D110/E110)</f>
      </c>
      <c r="G110" s="6"/>
      <c r="H110" s="3"/>
      <c r="I110" s="3">
        <f>IF(D110="","",D110-N(H110))</f>
      </c>
    </row>
    <row r="111" spans="4:9" x14ac:dyDescent="0.25">
      <c r="D111" s="3"/>
      <c r="F111" s="3">
        <f>IF(OR(D111="",E111=""),"",D111/E111)</f>
      </c>
      <c r="G111" s="6"/>
      <c r="H111" s="3"/>
      <c r="I111" s="3">
        <f>IF(D111="","",D111-N(H111))</f>
      </c>
    </row>
    <row r="112" spans="4:9" x14ac:dyDescent="0.25">
      <c r="D112" s="3"/>
      <c r="F112" s="3">
        <f>IF(OR(D112="",E112=""),"",D112/E112)</f>
      </c>
      <c r="G112" s="6"/>
      <c r="H112" s="3"/>
      <c r="I112" s="3">
        <f>IF(D112="","",D112-N(H112))</f>
      </c>
    </row>
    <row r="113" spans="4:9" x14ac:dyDescent="0.25">
      <c r="D113" s="3"/>
      <c r="F113" s="3">
        <f>IF(OR(D113="",E113=""),"",D113/E113)</f>
      </c>
      <c r="G113" s="6"/>
      <c r="H113" s="3"/>
      <c r="I113" s="3">
        <f>IF(D113="","",D113-N(H113))</f>
      </c>
    </row>
    <row r="114" spans="4:9" x14ac:dyDescent="0.25">
      <c r="D114" s="3"/>
      <c r="F114" s="3">
        <f>IF(OR(D114="",E114=""),"",D114/E114)</f>
      </c>
      <c r="G114" s="6"/>
      <c r="H114" s="3"/>
      <c r="I114" s="3">
        <f>IF(D114="","",D114-N(H114))</f>
      </c>
    </row>
    <row r="115" spans="4:9" x14ac:dyDescent="0.25">
      <c r="D115" s="3"/>
      <c r="F115" s="3">
        <f>IF(OR(D115="",E115=""),"",D115/E115)</f>
      </c>
      <c r="G115" s="6"/>
      <c r="H115" s="3"/>
      <c r="I115" s="3">
        <f>IF(D115="","",D115-N(H115))</f>
      </c>
    </row>
    <row r="116" spans="4:9" x14ac:dyDescent="0.25">
      <c r="D116" s="3"/>
      <c r="F116" s="3">
        <f>IF(OR(D116="",E116=""),"",D116/E116)</f>
      </c>
      <c r="G116" s="6"/>
      <c r="H116" s="3"/>
      <c r="I116" s="3">
        <f>IF(D116="","",D116-N(H116))</f>
      </c>
    </row>
    <row r="117" spans="4:9" x14ac:dyDescent="0.25">
      <c r="D117" s="3"/>
      <c r="F117" s="3">
        <f>IF(OR(D117="",E117=""),"",D117/E117)</f>
      </c>
      <c r="G117" s="6"/>
      <c r="H117" s="3"/>
      <c r="I117" s="3">
        <f>IF(D117="","",D117-N(H117))</f>
      </c>
    </row>
    <row r="118" spans="4:9" x14ac:dyDescent="0.25">
      <c r="D118" s="3"/>
      <c r="F118" s="3">
        <f>IF(OR(D118="",E118=""),"",D118/E118)</f>
      </c>
      <c r="G118" s="6"/>
      <c r="H118" s="3"/>
      <c r="I118" s="3">
        <f>IF(D118="","",D118-N(H118))</f>
      </c>
    </row>
    <row r="119" spans="4:9" x14ac:dyDescent="0.25">
      <c r="D119" s="3"/>
      <c r="F119" s="3">
        <f>IF(OR(D119="",E119=""),"",D119/E119)</f>
      </c>
      <c r="G119" s="6"/>
      <c r="H119" s="3"/>
      <c r="I119" s="3">
        <f>IF(D119="","",D119-N(H119))</f>
      </c>
    </row>
    <row r="120" spans="4:9" x14ac:dyDescent="0.25">
      <c r="D120" s="3"/>
      <c r="F120" s="3">
        <f>IF(OR(D120="",E120=""),"",D120/E120)</f>
      </c>
      <c r="G120" s="6"/>
      <c r="H120" s="3"/>
      <c r="I120" s="3">
        <f>IF(D120="","",D120-N(H120))</f>
      </c>
    </row>
    <row r="121" spans="4:9" x14ac:dyDescent="0.25">
      <c r="D121" s="3"/>
      <c r="F121" s="3">
        <f>IF(OR(D121="",E121=""),"",D121/E121)</f>
      </c>
      <c r="G121" s="6"/>
      <c r="H121" s="3"/>
      <c r="I121" s="3">
        <f>IF(D121="","",D121-N(H121))</f>
      </c>
    </row>
    <row r="122" spans="4:9" x14ac:dyDescent="0.25">
      <c r="D122" s="3"/>
      <c r="F122" s="3">
        <f>IF(OR(D122="",E122=""),"",D122/E122)</f>
      </c>
      <c r="G122" s="6"/>
      <c r="H122" s="3"/>
      <c r="I122" s="3">
        <f>IF(D122="","",D122-N(H122))</f>
      </c>
    </row>
    <row r="123" spans="4:9" x14ac:dyDescent="0.25">
      <c r="D123" s="3"/>
      <c r="F123" s="3">
        <f>IF(OR(D123="",E123=""),"",D123/E123)</f>
      </c>
      <c r="G123" s="6"/>
      <c r="H123" s="3"/>
      <c r="I123" s="3">
        <f>IF(D123="","",D123-N(H123))</f>
      </c>
    </row>
    <row r="124" spans="4:9" x14ac:dyDescent="0.25">
      <c r="D124" s="3"/>
      <c r="F124" s="3">
        <f>IF(OR(D124="",E124=""),"",D124/E124)</f>
      </c>
      <c r="G124" s="6"/>
      <c r="H124" s="3"/>
      <c r="I124" s="3">
        <f>IF(D124="","",D124-N(H124))</f>
      </c>
    </row>
    <row r="125" spans="4:9" x14ac:dyDescent="0.25">
      <c r="D125" s="3"/>
      <c r="F125" s="3">
        <f>IF(OR(D125="",E125=""),"",D125/E125)</f>
      </c>
      <c r="G125" s="6"/>
      <c r="H125" s="3"/>
      <c r="I125" s="3">
        <f>IF(D125="","",D125-N(H125))</f>
      </c>
    </row>
    <row r="126" spans="4:9" x14ac:dyDescent="0.25">
      <c r="D126" s="3"/>
      <c r="F126" s="3">
        <f>IF(OR(D126="",E126=""),"",D126/E126)</f>
      </c>
      <c r="G126" s="6"/>
      <c r="H126" s="3"/>
      <c r="I126" s="3">
        <f>IF(D126="","",D126-N(H126))</f>
      </c>
    </row>
    <row r="127" spans="4:9" x14ac:dyDescent="0.25">
      <c r="D127" s="3"/>
      <c r="F127" s="3">
        <f>IF(OR(D127="",E127=""),"",D127/E127)</f>
      </c>
      <c r="G127" s="6"/>
      <c r="H127" s="3"/>
      <c r="I127" s="3">
        <f>IF(D127="","",D127-N(H127))</f>
      </c>
    </row>
    <row r="128" spans="4:9" x14ac:dyDescent="0.25">
      <c r="D128" s="3"/>
      <c r="F128" s="3">
        <f>IF(OR(D128="",E128=""),"",D128/E128)</f>
      </c>
      <c r="G128" s="6"/>
      <c r="H128" s="3"/>
      <c r="I128" s="3">
        <f>IF(D128="","",D128-N(H128))</f>
      </c>
    </row>
    <row r="129" spans="4:9" x14ac:dyDescent="0.25">
      <c r="D129" s="3"/>
      <c r="F129" s="3">
        <f>IF(OR(D129="",E129=""),"",D129/E129)</f>
      </c>
      <c r="G129" s="6"/>
      <c r="H129" s="3"/>
      <c r="I129" s="3">
        <f>IF(D129="","",D129-N(H129))</f>
      </c>
    </row>
    <row r="130" spans="4:9" x14ac:dyDescent="0.25">
      <c r="D130" s="3"/>
      <c r="F130" s="3">
        <f>IF(OR(D130="",E130=""),"",D130/E130)</f>
      </c>
      <c r="G130" s="6"/>
      <c r="H130" s="3"/>
      <c r="I130" s="3">
        <f>IF(D130="","",D130-N(H130))</f>
      </c>
    </row>
    <row r="131" spans="4:9" x14ac:dyDescent="0.25">
      <c r="D131" s="3"/>
      <c r="F131" s="3">
        <f>IF(OR(D131="",E131=""),"",D131/E131)</f>
      </c>
      <c r="G131" s="6"/>
      <c r="H131" s="3"/>
      <c r="I131" s="3">
        <f>IF(D131="","",D131-N(H131))</f>
      </c>
    </row>
    <row r="132" spans="4:9" x14ac:dyDescent="0.25">
      <c r="D132" s="3"/>
      <c r="F132" s="3">
        <f>IF(OR(D132="",E132=""),"",D132/E132)</f>
      </c>
      <c r="G132" s="6"/>
      <c r="H132" s="3"/>
      <c r="I132" s="3">
        <f>IF(D132="","",D132-N(H132))</f>
      </c>
    </row>
    <row r="133" spans="4:9" x14ac:dyDescent="0.25">
      <c r="D133" s="3"/>
      <c r="F133" s="3">
        <f>IF(OR(D133="",E133=""),"",D133/E133)</f>
      </c>
      <c r="G133" s="6"/>
      <c r="H133" s="3"/>
      <c r="I133" s="3">
        <f>IF(D133="","",D133-N(H133))</f>
      </c>
    </row>
    <row r="134" spans="4:9" x14ac:dyDescent="0.25">
      <c r="D134" s="3"/>
      <c r="F134" s="3">
        <f>IF(OR(D134="",E134=""),"",D134/E134)</f>
      </c>
      <c r="G134" s="6"/>
      <c r="H134" s="3"/>
      <c r="I134" s="3">
        <f>IF(D134="","",D134-N(H134))</f>
      </c>
    </row>
    <row r="135" spans="4:9" x14ac:dyDescent="0.25">
      <c r="D135" s="3"/>
      <c r="F135" s="3">
        <f>IF(OR(D135="",E135=""),"",D135/E135)</f>
      </c>
      <c r="G135" s="6"/>
      <c r="H135" s="3"/>
      <c r="I135" s="3">
        <f>IF(D135="","",D135-N(H135))</f>
      </c>
    </row>
    <row r="136" spans="4:9" x14ac:dyDescent="0.25">
      <c r="D136" s="3"/>
      <c r="F136" s="3">
        <f>IF(OR(D136="",E136=""),"",D136/E136)</f>
      </c>
      <c r="G136" s="6"/>
      <c r="H136" s="3"/>
      <c r="I136" s="3">
        <f>IF(D136="","",D136-N(H136))</f>
      </c>
    </row>
    <row r="137" spans="4:9" x14ac:dyDescent="0.25">
      <c r="D137" s="3"/>
      <c r="F137" s="3">
        <f>IF(OR(D137="",E137=""),"",D137/E137)</f>
      </c>
      <c r="G137" s="6"/>
      <c r="H137" s="3"/>
      <c r="I137" s="3">
        <f>IF(D137="","",D137-N(H137))</f>
      </c>
    </row>
    <row r="138" spans="4:9" x14ac:dyDescent="0.25">
      <c r="D138" s="3"/>
      <c r="F138" s="3">
        <f>IF(OR(D138="",E138=""),"",D138/E138)</f>
      </c>
      <c r="G138" s="6"/>
      <c r="H138" s="3"/>
      <c r="I138" s="3">
        <f>IF(D138="","",D138-N(H138))</f>
      </c>
    </row>
    <row r="139" spans="4:9" x14ac:dyDescent="0.25">
      <c r="D139" s="3"/>
      <c r="F139" s="3">
        <f>IF(OR(D139="",E139=""),"",D139/E139)</f>
      </c>
      <c r="G139" s="6"/>
      <c r="H139" s="3"/>
      <c r="I139" s="3">
        <f>IF(D139="","",D139-N(H139))</f>
      </c>
    </row>
    <row r="140" spans="4:9" x14ac:dyDescent="0.25">
      <c r="D140" s="3"/>
      <c r="F140" s="3">
        <f>IF(OR(D140="",E140=""),"",D140/E140)</f>
      </c>
      <c r="G140" s="6"/>
      <c r="H140" s="3"/>
      <c r="I140" s="3">
        <f>IF(D140="","",D140-N(H140))</f>
      </c>
    </row>
    <row r="141" spans="4:9" x14ac:dyDescent="0.25">
      <c r="D141" s="3"/>
      <c r="F141" s="3">
        <f>IF(OR(D141="",E141=""),"",D141/E141)</f>
      </c>
      <c r="G141" s="6"/>
      <c r="H141" s="3"/>
      <c r="I141" s="3">
        <f>IF(D141="","",D141-N(H141))</f>
      </c>
    </row>
    <row r="142" spans="4:9" x14ac:dyDescent="0.25">
      <c r="D142" s="3"/>
      <c r="F142" s="3">
        <f>IF(OR(D142="",E142=""),"",D142/E142)</f>
      </c>
      <c r="G142" s="6"/>
      <c r="H142" s="3"/>
      <c r="I142" s="3">
        <f>IF(D142="","",D142-N(H142))</f>
      </c>
    </row>
    <row r="143" spans="4:9" x14ac:dyDescent="0.25">
      <c r="D143" s="3"/>
      <c r="F143" s="3">
        <f>IF(OR(D143="",E143=""),"",D143/E143)</f>
      </c>
      <c r="G143" s="6"/>
      <c r="H143" s="3"/>
      <c r="I143" s="3">
        <f>IF(D143="","",D143-N(H143))</f>
      </c>
    </row>
    <row r="144" spans="4:9" x14ac:dyDescent="0.25">
      <c r="D144" s="3"/>
      <c r="F144" s="3">
        <f>IF(OR(D144="",E144=""),"",D144/E144)</f>
      </c>
      <c r="G144" s="6"/>
      <c r="H144" s="3"/>
      <c r="I144" s="3">
        <f>IF(D144="","",D144-N(H144))</f>
      </c>
    </row>
    <row r="145" spans="4:9" x14ac:dyDescent="0.25">
      <c r="D145" s="3"/>
      <c r="F145" s="3">
        <f>IF(OR(D145="",E145=""),"",D145/E145)</f>
      </c>
      <c r="G145" s="6"/>
      <c r="H145" s="3"/>
      <c r="I145" s="3">
        <f>IF(D145="","",D145-N(H145))</f>
      </c>
    </row>
    <row r="146" spans="4:9" x14ac:dyDescent="0.25">
      <c r="D146" s="3"/>
      <c r="F146" s="3">
        <f>IF(OR(D146="",E146=""),"",D146/E146)</f>
      </c>
      <c r="G146" s="6"/>
      <c r="H146" s="3"/>
      <c r="I146" s="3">
        <f>IF(D146="","",D146-N(H146))</f>
      </c>
    </row>
    <row r="147" spans="4:9" x14ac:dyDescent="0.25">
      <c r="D147" s="3"/>
      <c r="F147" s="3">
        <f>IF(OR(D147="",E147=""),"",D147/E147)</f>
      </c>
      <c r="G147" s="6"/>
      <c r="H147" s="3"/>
      <c r="I147" s="3">
        <f>IF(D147="","",D147-N(H147))</f>
      </c>
    </row>
    <row r="148" spans="4:9" x14ac:dyDescent="0.25">
      <c r="D148" s="3"/>
      <c r="F148" s="3">
        <f>IF(OR(D148="",E148=""),"",D148/E148)</f>
      </c>
      <c r="G148" s="6"/>
      <c r="H148" s="3"/>
      <c r="I148" s="3">
        <f>IF(D148="","",D148-N(H148))</f>
      </c>
    </row>
    <row r="149" spans="4:9" x14ac:dyDescent="0.25">
      <c r="D149" s="3"/>
      <c r="F149" s="3">
        <f>IF(OR(D149="",E149=""),"",D149/E149)</f>
      </c>
      <c r="G149" s="6"/>
      <c r="H149" s="3"/>
      <c r="I149" s="3">
        <f>IF(D149="","",D149-N(H149))</f>
      </c>
    </row>
    <row r="150" spans="4:9" x14ac:dyDescent="0.25">
      <c r="D150" s="3"/>
      <c r="F150" s="3">
        <f>IF(OR(D150="",E150=""),"",D150/E150)</f>
      </c>
      <c r="G150" s="6"/>
      <c r="H150" s="3"/>
      <c r="I150" s="3">
        <f>IF(D150="","",D150-N(H150))</f>
      </c>
    </row>
    <row r="151" spans="4:9" x14ac:dyDescent="0.25">
      <c r="D151" s="3"/>
      <c r="F151" s="3">
        <f>IF(OR(D151="",E151=""),"",D151/E151)</f>
      </c>
      <c r="G151" s="6"/>
      <c r="H151" s="3"/>
      <c r="I151" s="3">
        <f>IF(D151="","",D151-N(H151))</f>
      </c>
    </row>
    <row r="152" spans="4:9" x14ac:dyDescent="0.25">
      <c r="D152" s="3"/>
      <c r="F152" s="3">
        <f>IF(OR(D152="",E152=""),"",D152/E152)</f>
      </c>
      <c r="G152" s="6"/>
      <c r="H152" s="3"/>
      <c r="I152" s="3">
        <f>IF(D152="","",D152-N(H152))</f>
      </c>
    </row>
    <row r="153" spans="4:9" x14ac:dyDescent="0.25">
      <c r="D153" s="3"/>
      <c r="F153" s="3">
        <f>IF(OR(D153="",E153=""),"",D153/E153)</f>
      </c>
      <c r="G153" s="6"/>
      <c r="H153" s="3"/>
      <c r="I153" s="3">
        <f>IF(D153="","",D153-N(H153))</f>
      </c>
    </row>
    <row r="154" spans="4:9" x14ac:dyDescent="0.25">
      <c r="D154" s="3"/>
      <c r="F154" s="3">
        <f>IF(OR(D154="",E154=""),"",D154/E154)</f>
      </c>
      <c r="G154" s="6"/>
      <c r="H154" s="3"/>
      <c r="I154" s="3">
        <f>IF(D154="","",D154-N(H154))</f>
      </c>
    </row>
    <row r="155" spans="4:9" x14ac:dyDescent="0.25">
      <c r="D155" s="3"/>
      <c r="F155" s="3">
        <f>IF(OR(D155="",E155=""),"",D155/E155)</f>
      </c>
      <c r="G155" s="6"/>
      <c r="H155" s="3"/>
      <c r="I155" s="3">
        <f>IF(D155="","",D155-N(H155))</f>
      </c>
    </row>
    <row r="156" spans="4:9" x14ac:dyDescent="0.25">
      <c r="D156" s="3"/>
      <c r="F156" s="3">
        <f>IF(OR(D156="",E156=""),"",D156/E156)</f>
      </c>
      <c r="G156" s="6"/>
      <c r="H156" s="3"/>
      <c r="I156" s="3">
        <f>IF(D156="","",D156-N(H156))</f>
      </c>
    </row>
    <row r="157" spans="4:9" x14ac:dyDescent="0.25">
      <c r="D157" s="3"/>
      <c r="F157" s="3">
        <f>IF(OR(D157="",E157=""),"",D157/E157)</f>
      </c>
      <c r="G157" s="6"/>
      <c r="H157" s="3"/>
      <c r="I157" s="3">
        <f>IF(D157="","",D157-N(H157))</f>
      </c>
    </row>
    <row r="158" spans="4:9" x14ac:dyDescent="0.25">
      <c r="D158" s="3"/>
      <c r="F158" s="3">
        <f>IF(OR(D158="",E158=""),"",D158/E158)</f>
      </c>
      <c r="G158" s="6"/>
      <c r="H158" s="3"/>
      <c r="I158" s="3">
        <f>IF(D158="","",D158-N(H158))</f>
      </c>
    </row>
    <row r="159" spans="4:9" x14ac:dyDescent="0.25">
      <c r="D159" s="3"/>
      <c r="F159" s="3">
        <f>IF(OR(D159="",E159=""),"",D159/E159)</f>
      </c>
      <c r="G159" s="6"/>
      <c r="H159" s="3"/>
      <c r="I159" s="3">
        <f>IF(D159="","",D159-N(H159))</f>
      </c>
    </row>
    <row r="160" spans="4:9" x14ac:dyDescent="0.25">
      <c r="D160" s="3"/>
      <c r="F160" s="3">
        <f>IF(OR(D160="",E160=""),"",D160/E160)</f>
      </c>
      <c r="G160" s="6"/>
      <c r="H160" s="3"/>
      <c r="I160" s="3">
        <f>IF(D160="","",D160-N(H160))</f>
      </c>
    </row>
    <row r="161" spans="4:9" x14ac:dyDescent="0.25">
      <c r="D161" s="3"/>
      <c r="F161" s="3">
        <f>IF(OR(D161="",E161=""),"",D161/E161)</f>
      </c>
      <c r="G161" s="6"/>
      <c r="H161" s="3"/>
      <c r="I161" s="3">
        <f>IF(D161="","",D161-N(H161))</f>
      </c>
    </row>
    <row r="162" spans="4:9" x14ac:dyDescent="0.25">
      <c r="D162" s="3"/>
      <c r="F162" s="3">
        <f>IF(OR(D162="",E162=""),"",D162/E162)</f>
      </c>
      <c r="G162" s="6"/>
      <c r="H162" s="3"/>
      <c r="I162" s="3">
        <f>IF(D162="","",D162-N(H162))</f>
      </c>
    </row>
    <row r="163" spans="4:9" x14ac:dyDescent="0.25">
      <c r="D163" s="3"/>
      <c r="F163" s="3">
        <f>IF(OR(D163="",E163=""),"",D163/E163)</f>
      </c>
      <c r="G163" s="6"/>
      <c r="H163" s="3"/>
      <c r="I163" s="3">
        <f>IF(D163="","",D163-N(H163))</f>
      </c>
    </row>
    <row r="164" spans="4:9" x14ac:dyDescent="0.25">
      <c r="D164" s="3"/>
      <c r="F164" s="3">
        <f>IF(OR(D164="",E164=""),"",D164/E164)</f>
      </c>
      <c r="G164" s="6"/>
      <c r="H164" s="3"/>
      <c r="I164" s="3">
        <f>IF(D164="","",D164-N(H164))</f>
      </c>
    </row>
    <row r="165" spans="4:9" x14ac:dyDescent="0.25">
      <c r="D165" s="3"/>
      <c r="F165" s="3">
        <f>IF(OR(D165="",E165=""),"",D165/E165)</f>
      </c>
      <c r="G165" s="6"/>
      <c r="H165" s="3"/>
      <c r="I165" s="3">
        <f>IF(D165="","",D165-N(H165))</f>
      </c>
    </row>
    <row r="166" spans="4:9" x14ac:dyDescent="0.25">
      <c r="D166" s="3"/>
      <c r="F166" s="3">
        <f>IF(OR(D166="",E166=""),"",D166/E166)</f>
      </c>
      <c r="G166" s="6"/>
      <c r="H166" s="3"/>
      <c r="I166" s="3">
        <f>IF(D166="","",D166-N(H166))</f>
      </c>
    </row>
    <row r="167" spans="4:9" x14ac:dyDescent="0.25">
      <c r="D167" s="3"/>
      <c r="F167" s="3">
        <f>IF(OR(D167="",E167=""),"",D167/E167)</f>
      </c>
      <c r="G167" s="6"/>
      <c r="H167" s="3"/>
      <c r="I167" s="3">
        <f>IF(D167="","",D167-N(H167))</f>
      </c>
    </row>
    <row r="168" spans="4:9" x14ac:dyDescent="0.25">
      <c r="D168" s="3"/>
      <c r="F168" s="3">
        <f>IF(OR(D168="",E168=""),"",D168/E168)</f>
      </c>
      <c r="G168" s="6"/>
      <c r="H168" s="3"/>
      <c r="I168" s="3">
        <f>IF(D168="","",D168-N(H168))</f>
      </c>
    </row>
    <row r="169" spans="4:9" x14ac:dyDescent="0.25">
      <c r="D169" s="3"/>
      <c r="F169" s="3">
        <f>IF(OR(D169="",E169=""),"",D169/E169)</f>
      </c>
      <c r="G169" s="6"/>
      <c r="H169" s="3"/>
      <c r="I169" s="3">
        <f>IF(D169="","",D169-N(H169))</f>
      </c>
    </row>
    <row r="170" spans="4:9" x14ac:dyDescent="0.25">
      <c r="D170" s="3"/>
      <c r="F170" s="3">
        <f>IF(OR(D170="",E170=""),"",D170/E170)</f>
      </c>
      <c r="G170" s="6"/>
      <c r="H170" s="3"/>
      <c r="I170" s="3">
        <f>IF(D170="","",D170-N(H170))</f>
      </c>
    </row>
    <row r="171" spans="4:9" x14ac:dyDescent="0.25">
      <c r="D171" s="3"/>
      <c r="F171" s="3">
        <f>IF(OR(D171="",E171=""),"",D171/E171)</f>
      </c>
      <c r="G171" s="6"/>
      <c r="H171" s="3"/>
      <c r="I171" s="3">
        <f>IF(D171="","",D171-N(H171))</f>
      </c>
    </row>
    <row r="172" spans="4:9" x14ac:dyDescent="0.25">
      <c r="D172" s="3"/>
      <c r="F172" s="3">
        <f>IF(OR(D172="",E172=""),"",D172/E172)</f>
      </c>
      <c r="G172" s="6"/>
      <c r="H172" s="3"/>
      <c r="I172" s="3">
        <f>IF(D172="","",D172-N(H172))</f>
      </c>
    </row>
    <row r="173" spans="4:9" x14ac:dyDescent="0.25">
      <c r="D173" s="3"/>
      <c r="F173" s="3">
        <f>IF(OR(D173="",E173=""),"",D173/E173)</f>
      </c>
      <c r="G173" s="6"/>
      <c r="H173" s="3"/>
      <c r="I173" s="3">
        <f>IF(D173="","",D173-N(H173))</f>
      </c>
    </row>
    <row r="174" spans="4:9" x14ac:dyDescent="0.25">
      <c r="D174" s="3"/>
      <c r="F174" s="3">
        <f>IF(OR(D174="",E174=""),"",D174/E174)</f>
      </c>
      <c r="G174" s="6"/>
      <c r="H174" s="3"/>
      <c r="I174" s="3">
        <f>IF(D174="","",D174-N(H174))</f>
      </c>
    </row>
    <row r="175" spans="4:9" x14ac:dyDescent="0.25">
      <c r="D175" s="3"/>
      <c r="F175" s="3">
        <f>IF(OR(D175="",E175=""),"",D175/E175)</f>
      </c>
      <c r="G175" s="6"/>
      <c r="H175" s="3"/>
      <c r="I175" s="3">
        <f>IF(D175="","",D175-N(H175))</f>
      </c>
    </row>
    <row r="176" spans="4:9" x14ac:dyDescent="0.25">
      <c r="D176" s="3"/>
      <c r="F176" s="3">
        <f>IF(OR(D176="",E176=""),"",D176/E176)</f>
      </c>
      <c r="G176" s="6"/>
      <c r="H176" s="3"/>
      <c r="I176" s="3">
        <f>IF(D176="","",D176-N(H176))</f>
      </c>
    </row>
    <row r="177" spans="4:9" x14ac:dyDescent="0.25">
      <c r="D177" s="3"/>
      <c r="F177" s="3">
        <f>IF(OR(D177="",E177=""),"",D177/E177)</f>
      </c>
      <c r="G177" s="6"/>
      <c r="H177" s="3"/>
      <c r="I177" s="3">
        <f>IF(D177="","",D177-N(H177))</f>
      </c>
    </row>
    <row r="178" spans="4:9" x14ac:dyDescent="0.25">
      <c r="D178" s="3"/>
      <c r="F178" s="3">
        <f>IF(OR(D178="",E178=""),"",D178/E178)</f>
      </c>
      <c r="G178" s="6"/>
      <c r="H178" s="3"/>
      <c r="I178" s="3">
        <f>IF(D178="","",D178-N(H178))</f>
      </c>
    </row>
    <row r="179" spans="4:9" x14ac:dyDescent="0.25">
      <c r="D179" s="3"/>
      <c r="F179" s="3">
        <f>IF(OR(D179="",E179=""),"",D179/E179)</f>
      </c>
      <c r="G179" s="6"/>
      <c r="H179" s="3"/>
      <c r="I179" s="3">
        <f>IF(D179="","",D179-N(H179))</f>
      </c>
    </row>
    <row r="180" spans="4:9" x14ac:dyDescent="0.25">
      <c r="D180" s="3"/>
      <c r="F180" s="3">
        <f>IF(OR(D180="",E180=""),"",D180/E180)</f>
      </c>
      <c r="G180" s="6"/>
      <c r="H180" s="3"/>
      <c r="I180" s="3">
        <f>IF(D180="","",D180-N(H180))</f>
      </c>
    </row>
    <row r="181" spans="4:9" x14ac:dyDescent="0.25">
      <c r="D181" s="3"/>
      <c r="F181" s="3">
        <f>IF(OR(D181="",E181=""),"",D181/E181)</f>
      </c>
      <c r="G181" s="6"/>
      <c r="H181" s="3"/>
      <c r="I181" s="3">
        <f>IF(D181="","",D181-N(H181))</f>
      </c>
    </row>
    <row r="182" spans="4:9" x14ac:dyDescent="0.25">
      <c r="D182" s="3"/>
      <c r="F182" s="3">
        <f>IF(OR(D182="",E182=""),"",D182/E182)</f>
      </c>
      <c r="G182" s="6"/>
      <c r="H182" s="3"/>
      <c r="I182" s="3">
        <f>IF(D182="","",D182-N(H182))</f>
      </c>
    </row>
    <row r="183" spans="4:9" x14ac:dyDescent="0.25">
      <c r="D183" s="3"/>
      <c r="F183" s="3">
        <f>IF(OR(D183="",E183=""),"",D183/E183)</f>
      </c>
      <c r="G183" s="6"/>
      <c r="H183" s="3"/>
      <c r="I183" s="3">
        <f>IF(D183="","",D183-N(H183))</f>
      </c>
    </row>
    <row r="184" spans="4:9" x14ac:dyDescent="0.25">
      <c r="D184" s="3"/>
      <c r="F184" s="3">
        <f>IF(OR(D184="",E184=""),"",D184/E184)</f>
      </c>
      <c r="G184" s="6"/>
      <c r="H184" s="3"/>
      <c r="I184" s="3">
        <f>IF(D184="","",D184-N(H184))</f>
      </c>
    </row>
    <row r="185" spans="4:9" x14ac:dyDescent="0.25">
      <c r="D185" s="3"/>
      <c r="F185" s="3">
        <f>IF(OR(D185="",E185=""),"",D185/E185)</f>
      </c>
      <c r="G185" s="6"/>
      <c r="H185" s="3"/>
      <c r="I185" s="3">
        <f>IF(D185="","",D185-N(H185))</f>
      </c>
    </row>
    <row r="186" spans="4:9" x14ac:dyDescent="0.25">
      <c r="D186" s="3"/>
      <c r="F186" s="3">
        <f>IF(OR(D186="",E186=""),"",D186/E186)</f>
      </c>
      <c r="G186" s="6"/>
      <c r="H186" s="3"/>
      <c r="I186" s="3">
        <f>IF(D186="","",D186-N(H186))</f>
      </c>
    </row>
    <row r="187" spans="4:9" x14ac:dyDescent="0.25">
      <c r="D187" s="3"/>
      <c r="F187" s="3">
        <f>IF(OR(D187="",E187=""),"",D187/E187)</f>
      </c>
      <c r="G187" s="6"/>
      <c r="H187" s="3"/>
      <c r="I187" s="3">
        <f>IF(D187="","",D187-N(H187))</f>
      </c>
    </row>
    <row r="188" spans="4:9" x14ac:dyDescent="0.25">
      <c r="D188" s="3"/>
      <c r="F188" s="3">
        <f>IF(OR(D188="",E188=""),"",D188/E188)</f>
      </c>
      <c r="G188" s="6"/>
      <c r="H188" s="3"/>
      <c r="I188" s="3">
        <f>IF(D188="","",D188-N(H188))</f>
      </c>
    </row>
    <row r="189" spans="4:9" x14ac:dyDescent="0.25">
      <c r="D189" s="3"/>
      <c r="F189" s="3">
        <f>IF(OR(D189="",E189=""),"",D189/E189)</f>
      </c>
      <c r="G189" s="6"/>
      <c r="H189" s="3"/>
      <c r="I189" s="3">
        <f>IF(D189="","",D189-N(H189))</f>
      </c>
    </row>
    <row r="190" spans="4:9" x14ac:dyDescent="0.25">
      <c r="D190" s="3"/>
      <c r="F190" s="3">
        <f>IF(OR(D190="",E190=""),"",D190/E190)</f>
      </c>
      <c r="G190" s="6"/>
      <c r="H190" s="3"/>
      <c r="I190" s="3">
        <f>IF(D190="","",D190-N(H190))</f>
      </c>
    </row>
    <row r="191" spans="4:9" x14ac:dyDescent="0.25">
      <c r="D191" s="3"/>
      <c r="F191" s="3">
        <f>IF(OR(D191="",E191=""),"",D191/E191)</f>
      </c>
      <c r="G191" s="6"/>
      <c r="H191" s="3"/>
      <c r="I191" s="3">
        <f>IF(D191="","",D191-N(H191))</f>
      </c>
    </row>
    <row r="192" spans="4:9" x14ac:dyDescent="0.25">
      <c r="D192" s="3"/>
      <c r="F192" s="3">
        <f>IF(OR(D192="",E192=""),"",D192/E192)</f>
      </c>
      <c r="G192" s="6"/>
      <c r="H192" s="3"/>
      <c r="I192" s="3">
        <f>IF(D192="","",D192-N(H192))</f>
      </c>
    </row>
    <row r="193" spans="4:9" x14ac:dyDescent="0.25">
      <c r="D193" s="3"/>
      <c r="F193" s="3">
        <f>IF(OR(D193="",E193=""),"",D193/E193)</f>
      </c>
      <c r="G193" s="6"/>
      <c r="H193" s="3"/>
      <c r="I193" s="3">
        <f>IF(D193="","",D193-N(H193))</f>
      </c>
    </row>
    <row r="194" spans="4:9" x14ac:dyDescent="0.25">
      <c r="D194" s="3"/>
      <c r="F194" s="3">
        <f>IF(OR(D194="",E194=""),"",D194/E194)</f>
      </c>
      <c r="G194" s="6"/>
      <c r="H194" s="3"/>
      <c r="I194" s="3">
        <f>IF(D194="","",D194-N(H194))</f>
      </c>
    </row>
    <row r="195" spans="4:9" x14ac:dyDescent="0.25">
      <c r="D195" s="3"/>
      <c r="F195" s="3">
        <f>IF(OR(D195="",E195=""),"",D195/E195)</f>
      </c>
      <c r="G195" s="6"/>
      <c r="H195" s="3"/>
      <c r="I195" s="3">
        <f>IF(D195="","",D195-N(H195))</f>
      </c>
    </row>
    <row r="196" spans="4:9" x14ac:dyDescent="0.25">
      <c r="D196" s="3"/>
      <c r="F196" s="3">
        <f>IF(OR(D196="",E196=""),"",D196/E196)</f>
      </c>
      <c r="G196" s="6"/>
      <c r="H196" s="3"/>
      <c r="I196" s="3">
        <f>IF(D196="","",D196-N(H196))</f>
      </c>
    </row>
    <row r="197" spans="4:9" x14ac:dyDescent="0.25">
      <c r="D197" s="3"/>
      <c r="F197" s="3">
        <f>IF(OR(D197="",E197=""),"",D197/E197)</f>
      </c>
      <c r="G197" s="6"/>
      <c r="H197" s="3"/>
      <c r="I197" s="3">
        <f>IF(D197="","",D197-N(H197))</f>
      </c>
    </row>
    <row r="198" spans="4:9" x14ac:dyDescent="0.25">
      <c r="D198" s="3"/>
      <c r="F198" s="3">
        <f>IF(OR(D198="",E198=""),"",D198/E198)</f>
      </c>
      <c r="G198" s="6"/>
      <c r="H198" s="3"/>
      <c r="I198" s="3">
        <f>IF(D198="","",D198-N(H198))</f>
      </c>
    </row>
    <row r="199" spans="4:9" x14ac:dyDescent="0.25">
      <c r="D199" s="3"/>
      <c r="F199" s="3">
        <f>IF(OR(D199="",E199=""),"",D199/E199)</f>
      </c>
      <c r="G199" s="6"/>
      <c r="H199" s="3"/>
      <c r="I199" s="3">
        <f>IF(D199="","",D199-N(H199))</f>
      </c>
    </row>
    <row r="200" spans="4:9" x14ac:dyDescent="0.25">
      <c r="D200" s="3"/>
      <c r="F200" s="3">
        <f>IF(OR(D200="",E200=""),"",D200/E200)</f>
      </c>
      <c r="G200" s="6"/>
      <c r="H200" s="3"/>
      <c r="I200" s="3">
        <f>IF(D200="","",D200-N(H200))</f>
      </c>
    </row>
    <row r="201" spans="4:9" x14ac:dyDescent="0.25">
      <c r="D201" s="3"/>
      <c r="F201" s="3">
        <f>IF(OR(D201="",E201=""),"",D201/E201)</f>
      </c>
      <c r="G201" s="6"/>
      <c r="H201" s="3"/>
      <c r="I201" s="3">
        <f>IF(D201="","",D201-N(H201))</f>
      </c>
    </row>
    <row r="202" spans="4:9" x14ac:dyDescent="0.25">
      <c r="D202" s="3"/>
      <c r="F202" s="3">
        <f>IF(OR(D202="",E202=""),"",D202/E202)</f>
      </c>
      <c r="G202" s="6"/>
      <c r="H202" s="3"/>
      <c r="I202" s="3">
        <f>IF(D202="","",D202-N(H202))</f>
      </c>
    </row>
    <row r="203" spans="4:9" x14ac:dyDescent="0.25">
      <c r="D203" s="3"/>
      <c r="F203" s="3">
        <f>IF(OR(D203="",E203=""),"",D203/E203)</f>
      </c>
      <c r="G203" s="6"/>
      <c r="H203" s="3"/>
      <c r="I203" s="3">
        <f>IF(D203="","",D203-N(H203))</f>
      </c>
    </row>
    <row r="204" spans="4:9" x14ac:dyDescent="0.25">
      <c r="D204" s="3"/>
      <c r="F204" s="3">
        <f>IF(OR(D204="",E204=""),"",D204/E204)</f>
      </c>
      <c r="G204" s="6"/>
      <c r="H204" s="3"/>
      <c r="I204" s="3">
        <f>IF(D204="","",D204-N(H204))</f>
      </c>
    </row>
    <row r="205" spans="4:9" x14ac:dyDescent="0.25">
      <c r="D205" s="3"/>
      <c r="F205" s="3">
        <f>IF(OR(D205="",E205=""),"",D205/E205)</f>
      </c>
      <c r="G205" s="6"/>
      <c r="H205" s="3"/>
      <c r="I205" s="3">
        <f>IF(D205="","",D205-N(H205))</f>
      </c>
    </row>
    <row r="206" spans="4:9" x14ac:dyDescent="0.25">
      <c r="D206" s="3"/>
      <c r="F206" s="3">
        <f>IF(OR(D206="",E206=""),"",D206/E206)</f>
      </c>
      <c r="G206" s="6"/>
      <c r="H206" s="3"/>
      <c r="I206" s="3">
        <f>IF(D206="","",D206-N(H206))</f>
      </c>
    </row>
    <row r="207" spans="4:9" x14ac:dyDescent="0.25">
      <c r="D207" s="3"/>
      <c r="F207" s="3">
        <f>IF(OR(D207="",E207=""),"",D207/E207)</f>
      </c>
      <c r="G207" s="6"/>
      <c r="H207" s="3"/>
      <c r="I207" s="3">
        <f>IF(D207="","",D207-N(H207))</f>
      </c>
    </row>
    <row r="208" spans="4:9" x14ac:dyDescent="0.25">
      <c r="D208" s="3"/>
      <c r="F208" s="3">
        <f>IF(OR(D208="",E208=""),"",D208/E208)</f>
      </c>
      <c r="G208" s="6"/>
      <c r="H208" s="3"/>
      <c r="I208" s="3">
        <f>IF(D208="","",D208-N(H208))</f>
      </c>
    </row>
    <row r="209" spans="4:9" x14ac:dyDescent="0.25">
      <c r="D209" s="3"/>
      <c r="F209" s="3">
        <f>IF(OR(D209="",E209=""),"",D209/E209)</f>
      </c>
      <c r="G209" s="6"/>
      <c r="H209" s="3"/>
      <c r="I209" s="3">
        <f>IF(D209="","",D209-N(H209))</f>
      </c>
    </row>
    <row r="210" spans="4:9" x14ac:dyDescent="0.25">
      <c r="D210" s="3"/>
      <c r="F210" s="3">
        <f>IF(OR(D210="",E210=""),"",D210/E210)</f>
      </c>
      <c r="G210" s="6"/>
      <c r="H210" s="3"/>
      <c r="I210" s="3">
        <f>IF(D210="","",D210-N(H210))</f>
      </c>
    </row>
    <row r="211" spans="4:9" x14ac:dyDescent="0.25">
      <c r="D211" s="3"/>
      <c r="F211" s="3">
        <f>IF(OR(D211="",E211=""),"",D211/E211)</f>
      </c>
      <c r="G211" s="6"/>
      <c r="H211" s="3"/>
      <c r="I211" s="3">
        <f>IF(D211="","",D211-N(H211))</f>
      </c>
    </row>
    <row r="212" spans="4:9" x14ac:dyDescent="0.25">
      <c r="D212" s="3"/>
      <c r="F212" s="3">
        <f>IF(OR(D212="",E212=""),"",D212/E212)</f>
      </c>
      <c r="G212" s="6"/>
      <c r="H212" s="3"/>
      <c r="I212" s="3">
        <f>IF(D212="","",D212-N(H212))</f>
      </c>
    </row>
    <row r="213" spans="4:9" x14ac:dyDescent="0.25">
      <c r="D213" s="3"/>
      <c r="F213" s="3">
        <f>IF(OR(D213="",E213=""),"",D213/E213)</f>
      </c>
      <c r="G213" s="6"/>
      <c r="H213" s="3"/>
      <c r="I213" s="3">
        <f>IF(D213="","",D213-N(H213))</f>
      </c>
    </row>
    <row r="214" spans="4:9" x14ac:dyDescent="0.25">
      <c r="D214" s="3"/>
      <c r="F214" s="3">
        <f>IF(OR(D214="",E214=""),"",D214/E214)</f>
      </c>
      <c r="G214" s="6"/>
      <c r="H214" s="3"/>
      <c r="I214" s="3">
        <f>IF(D214="","",D214-N(H214))</f>
      </c>
    </row>
    <row r="215" spans="4:9" x14ac:dyDescent="0.25">
      <c r="D215" s="3"/>
      <c r="F215" s="3">
        <f>IF(OR(D215="",E215=""),"",D215/E215)</f>
      </c>
      <c r="G215" s="6"/>
      <c r="H215" s="3"/>
      <c r="I215" s="3">
        <f>IF(D215="","",D215-N(H215))</f>
      </c>
    </row>
    <row r="216" spans="4:9" x14ac:dyDescent="0.25">
      <c r="D216" s="3"/>
      <c r="F216" s="3">
        <f>IF(OR(D216="",E216=""),"",D216/E216)</f>
      </c>
      <c r="G216" s="6"/>
      <c r="H216" s="3"/>
      <c r="I216" s="3">
        <f>IF(D216="","",D216-N(H216))</f>
      </c>
    </row>
    <row r="217" spans="4:9" x14ac:dyDescent="0.25">
      <c r="D217" s="3"/>
      <c r="F217" s="3">
        <f>IF(OR(D217="",E217=""),"",D217/E217)</f>
      </c>
      <c r="G217" s="6"/>
      <c r="H217" s="3"/>
      <c r="I217" s="3">
        <f>IF(D217="","",D217-N(H217))</f>
      </c>
    </row>
    <row r="218" spans="4:9" x14ac:dyDescent="0.25">
      <c r="D218" s="3"/>
      <c r="F218" s="3">
        <f>IF(OR(D218="",E218=""),"",D218/E218)</f>
      </c>
      <c r="G218" s="6"/>
      <c r="H218" s="3"/>
      <c r="I218" s="3">
        <f>IF(D218="","",D218-N(H218))</f>
      </c>
    </row>
    <row r="219" spans="4:9" x14ac:dyDescent="0.25">
      <c r="D219" s="3"/>
      <c r="F219" s="3">
        <f>IF(OR(D219="",E219=""),"",D219/E219)</f>
      </c>
      <c r="G219" s="6"/>
      <c r="H219" s="3"/>
      <c r="I219" s="3">
        <f>IF(D219="","",D219-N(H219))</f>
      </c>
    </row>
    <row r="220" spans="4:9" x14ac:dyDescent="0.25">
      <c r="D220" s="3"/>
      <c r="F220" s="3">
        <f>IF(OR(D220="",E220=""),"",D220/E220)</f>
      </c>
      <c r="G220" s="6"/>
      <c r="H220" s="3"/>
      <c r="I220" s="3">
        <f>IF(D220="","",D220-N(H220))</f>
      </c>
    </row>
    <row r="221" spans="4:9" x14ac:dyDescent="0.25">
      <c r="D221" s="3"/>
      <c r="F221" s="3">
        <f>IF(OR(D221="",E221=""),"",D221/E221)</f>
      </c>
      <c r="G221" s="6"/>
      <c r="H221" s="3"/>
      <c r="I221" s="3">
        <f>IF(D221="","",D221-N(H221))</f>
      </c>
    </row>
    <row r="222" spans="4:9" x14ac:dyDescent="0.25">
      <c r="D222" s="3"/>
      <c r="F222" s="3">
        <f>IF(OR(D222="",E222=""),"",D222/E222)</f>
      </c>
      <c r="G222" s="6"/>
      <c r="H222" s="3"/>
      <c r="I222" s="3">
        <f>IF(D222="","",D222-N(H222))</f>
      </c>
    </row>
    <row r="223" spans="4:9" x14ac:dyDescent="0.25">
      <c r="D223" s="3"/>
      <c r="F223" s="3">
        <f>IF(OR(D223="",E223=""),"",D223/E223)</f>
      </c>
      <c r="G223" s="6"/>
      <c r="H223" s="3"/>
      <c r="I223" s="3">
        <f>IF(D223="","",D223-N(H223))</f>
      </c>
    </row>
    <row r="224" spans="4:9" x14ac:dyDescent="0.25">
      <c r="D224" s="3"/>
      <c r="F224" s="3">
        <f>IF(OR(D224="",E224=""),"",D224/E224)</f>
      </c>
      <c r="G224" s="6"/>
      <c r="H224" s="3"/>
      <c r="I224" s="3">
        <f>IF(D224="","",D224-N(H224))</f>
      </c>
    </row>
    <row r="225" spans="4:9" x14ac:dyDescent="0.25">
      <c r="D225" s="3"/>
      <c r="F225" s="3">
        <f>IF(OR(D225="",E225=""),"",D225/E225)</f>
      </c>
      <c r="G225" s="6"/>
      <c r="H225" s="3"/>
      <c r="I225" s="3">
        <f>IF(D225="","",D225-N(H225))</f>
      </c>
    </row>
    <row r="226" spans="4:9" x14ac:dyDescent="0.25">
      <c r="D226" s="3"/>
      <c r="F226" s="3">
        <f>IF(OR(D226="",E226=""),"",D226/E226)</f>
      </c>
      <c r="G226" s="6"/>
      <c r="H226" s="3"/>
      <c r="I226" s="3">
        <f>IF(D226="","",D226-N(H226))</f>
      </c>
    </row>
    <row r="227" spans="4:9" x14ac:dyDescent="0.25">
      <c r="D227" s="3"/>
      <c r="F227" s="3">
        <f>IF(OR(D227="",E227=""),"",D227/E227)</f>
      </c>
      <c r="G227" s="6"/>
      <c r="H227" s="3"/>
      <c r="I227" s="3">
        <f>IF(D227="","",D227-N(H227))</f>
      </c>
    </row>
    <row r="228" spans="4:9" x14ac:dyDescent="0.25">
      <c r="D228" s="3"/>
      <c r="F228" s="3">
        <f>IF(OR(D228="",E228=""),"",D228/E228)</f>
      </c>
      <c r="G228" s="6"/>
      <c r="H228" s="3"/>
      <c r="I228" s="3">
        <f>IF(D228="","",D228-N(H228))</f>
      </c>
    </row>
    <row r="229" spans="4:9" x14ac:dyDescent="0.25">
      <c r="D229" s="3"/>
      <c r="F229" s="3">
        <f>IF(OR(D229="",E229=""),"",D229/E229)</f>
      </c>
      <c r="G229" s="6"/>
      <c r="H229" s="3"/>
      <c r="I229" s="3">
        <f>IF(D229="","",D229-N(H229))</f>
      </c>
    </row>
    <row r="230" spans="4:9" x14ac:dyDescent="0.25">
      <c r="D230" s="3"/>
      <c r="F230" s="3">
        <f>IF(OR(D230="",E230=""),"",D230/E230)</f>
      </c>
      <c r="G230" s="6"/>
      <c r="H230" s="3"/>
      <c r="I230" s="3">
        <f>IF(D230="","",D230-N(H230))</f>
      </c>
    </row>
    <row r="231" spans="4:9" x14ac:dyDescent="0.25">
      <c r="D231" s="3"/>
      <c r="F231" s="3">
        <f>IF(OR(D231="",E231=""),"",D231/E231)</f>
      </c>
      <c r="G231" s="6"/>
      <c r="H231" s="3"/>
      <c r="I231" s="3">
        <f>IF(D231="","",D231-N(H231))</f>
      </c>
    </row>
    <row r="232" spans="4:9" x14ac:dyDescent="0.25">
      <c r="D232" s="3"/>
      <c r="F232" s="3">
        <f>IF(OR(D232="",E232=""),"",D232/E232)</f>
      </c>
      <c r="G232" s="6"/>
      <c r="H232" s="3"/>
      <c r="I232" s="3">
        <f>IF(D232="","",D232-N(H232))</f>
      </c>
    </row>
    <row r="233" spans="4:9" x14ac:dyDescent="0.25">
      <c r="D233" s="3"/>
      <c r="F233" s="3">
        <f>IF(OR(D233="",E233=""),"",D233/E233)</f>
      </c>
      <c r="G233" s="6"/>
      <c r="H233" s="3"/>
      <c r="I233" s="3">
        <f>IF(D233="","",D233-N(H233))</f>
      </c>
    </row>
    <row r="234" spans="4:9" x14ac:dyDescent="0.25">
      <c r="D234" s="3"/>
      <c r="F234" s="3">
        <f>IF(OR(D234="",E234=""),"",D234/E234)</f>
      </c>
      <c r="G234" s="6"/>
      <c r="H234" s="3"/>
      <c r="I234" s="3">
        <f>IF(D234="","",D234-N(H234))</f>
      </c>
    </row>
    <row r="235" spans="4:9" x14ac:dyDescent="0.25">
      <c r="D235" s="3"/>
      <c r="F235" s="3">
        <f>IF(OR(D235="",E235=""),"",D235/E235)</f>
      </c>
      <c r="G235" s="6"/>
      <c r="H235" s="3"/>
      <c r="I235" s="3">
        <f>IF(D235="","",D235-N(H235))</f>
      </c>
    </row>
    <row r="236" spans="4:9" x14ac:dyDescent="0.25">
      <c r="D236" s="3"/>
      <c r="F236" s="3">
        <f>IF(OR(D236="",E236=""),"",D236/E236)</f>
      </c>
      <c r="G236" s="6"/>
      <c r="H236" s="3"/>
      <c r="I236" s="3">
        <f>IF(D236="","",D236-N(H236))</f>
      </c>
    </row>
    <row r="237" spans="4:9" x14ac:dyDescent="0.25">
      <c r="D237" s="3"/>
      <c r="F237" s="3">
        <f>IF(OR(D237="",E237=""),"",D237/E237)</f>
      </c>
      <c r="G237" s="6"/>
      <c r="H237" s="3"/>
      <c r="I237" s="3">
        <f>IF(D237="","",D237-N(H237))</f>
      </c>
    </row>
    <row r="238" spans="4:9" x14ac:dyDescent="0.25">
      <c r="D238" s="3"/>
      <c r="F238" s="3">
        <f>IF(OR(D238="",E238=""),"",D238/E238)</f>
      </c>
      <c r="G238" s="6"/>
      <c r="H238" s="3"/>
      <c r="I238" s="3">
        <f>IF(D238="","",D238-N(H238))</f>
      </c>
    </row>
    <row r="239" spans="4:9" x14ac:dyDescent="0.25">
      <c r="D239" s="3"/>
      <c r="F239" s="3">
        <f>IF(OR(D239="",E239=""),"",D239/E239)</f>
      </c>
      <c r="G239" s="6"/>
      <c r="H239" s="3"/>
      <c r="I239" s="3">
        <f>IF(D239="","",D239-N(H239))</f>
      </c>
    </row>
    <row r="240" spans="4:9" x14ac:dyDescent="0.25">
      <c r="D240" s="3"/>
      <c r="F240" s="3">
        <f>IF(OR(D240="",E240=""),"",D240/E240)</f>
      </c>
      <c r="G240" s="6"/>
      <c r="H240" s="3"/>
      <c r="I240" s="3">
        <f>IF(D240="","",D240-N(H240))</f>
      </c>
    </row>
    <row r="241" spans="4:9" x14ac:dyDescent="0.25">
      <c r="D241" s="3"/>
      <c r="F241" s="3">
        <f>IF(OR(D241="",E241=""),"",D241/E241)</f>
      </c>
      <c r="G241" s="6"/>
      <c r="H241" s="3"/>
      <c r="I241" s="3">
        <f>IF(D241="","",D241-N(H241))</f>
      </c>
    </row>
    <row r="242" spans="4:9" x14ac:dyDescent="0.25">
      <c r="D242" s="3"/>
      <c r="F242" s="3">
        <f>IF(OR(D242="",E242=""),"",D242/E242)</f>
      </c>
      <c r="G242" s="6"/>
      <c r="H242" s="3"/>
      <c r="I242" s="3">
        <f>IF(D242="","",D242-N(H242))</f>
      </c>
    </row>
    <row r="243" spans="4:9" x14ac:dyDescent="0.25">
      <c r="D243" s="3"/>
      <c r="F243" s="3">
        <f>IF(OR(D243="",E243=""),"",D243/E243)</f>
      </c>
      <c r="G243" s="6"/>
      <c r="H243" s="3"/>
      <c r="I243" s="3">
        <f>IF(D243="","",D243-N(H243))</f>
      </c>
    </row>
    <row r="244" spans="4:9" x14ac:dyDescent="0.25">
      <c r="D244" s="3"/>
      <c r="F244" s="3">
        <f>IF(OR(D244="",E244=""),"",D244/E244)</f>
      </c>
      <c r="G244" s="6"/>
      <c r="H244" s="3"/>
      <c r="I244" s="3">
        <f>IF(D244="","",D244-N(H244))</f>
      </c>
    </row>
    <row r="245" spans="4:9" x14ac:dyDescent="0.25">
      <c r="D245" s="3"/>
      <c r="F245" s="3">
        <f>IF(OR(D245="",E245=""),"",D245/E245)</f>
      </c>
      <c r="G245" s="6"/>
      <c r="H245" s="3"/>
      <c r="I245" s="3">
        <f>IF(D245="","",D245-N(H245))</f>
      </c>
    </row>
    <row r="246" spans="4:9" x14ac:dyDescent="0.25">
      <c r="D246" s="3"/>
      <c r="F246" s="3">
        <f>IF(OR(D246="",E246=""),"",D246/E246)</f>
      </c>
      <c r="G246" s="6"/>
      <c r="H246" s="3"/>
      <c r="I246" s="3">
        <f>IF(D246="","",D246-N(H246))</f>
      </c>
    </row>
    <row r="247" spans="4:9" x14ac:dyDescent="0.25">
      <c r="D247" s="3"/>
      <c r="F247" s="3">
        <f>IF(OR(D247="",E247=""),"",D247/E247)</f>
      </c>
      <c r="G247" s="6"/>
      <c r="H247" s="3"/>
      <c r="I247" s="3">
        <f>IF(D247="","",D247-N(H247))</f>
      </c>
    </row>
    <row r="248" spans="4:9" x14ac:dyDescent="0.25">
      <c r="D248" s="3"/>
      <c r="F248" s="3">
        <f>IF(OR(D248="",E248=""),"",D248/E248)</f>
      </c>
      <c r="G248" s="6"/>
      <c r="H248" s="3"/>
      <c r="I248" s="3">
        <f>IF(D248="","",D248-N(H248))</f>
      </c>
    </row>
    <row r="249" spans="4:9" x14ac:dyDescent="0.25">
      <c r="D249" s="3"/>
      <c r="F249" s="3">
        <f>IF(OR(D249="",E249=""),"",D249/E249)</f>
      </c>
      <c r="G249" s="6"/>
      <c r="H249" s="3"/>
      <c r="I249" s="3">
        <f>IF(D249="","",D249-N(H249))</f>
      </c>
    </row>
    <row r="250" spans="4:9" x14ac:dyDescent="0.25">
      <c r="D250" s="3"/>
      <c r="F250" s="3">
        <f>IF(OR(D250="",E250=""),"",D250/E250)</f>
      </c>
      <c r="G250" s="6"/>
      <c r="H250" s="3"/>
      <c r="I250" s="3">
        <f>IF(D250="","",D250-N(H250))</f>
      </c>
    </row>
    <row r="251" spans="4:9" x14ac:dyDescent="0.25">
      <c r="D251" s="3"/>
      <c r="F251" s="3">
        <f>IF(OR(D251="",E251=""),"",D251/E251)</f>
      </c>
      <c r="G251" s="6"/>
      <c r="H251" s="3"/>
      <c r="I251" s="3">
        <f>IF(D251="","",D251-N(H251))</f>
      </c>
    </row>
    <row r="252" spans="4:9" x14ac:dyDescent="0.25">
      <c r="D252" s="3"/>
      <c r="F252" s="3">
        <f>IF(OR(D252="",E252=""),"",D252/E252)</f>
      </c>
      <c r="G252" s="6"/>
      <c r="H252" s="3"/>
      <c r="I252" s="3">
        <f>IF(D252="","",D252-N(H252))</f>
      </c>
    </row>
    <row r="253" spans="4:9" x14ac:dyDescent="0.25">
      <c r="D253" s="3"/>
      <c r="F253" s="3">
        <f>IF(OR(D253="",E253=""),"",D253/E253)</f>
      </c>
      <c r="G253" s="6"/>
      <c r="H253" s="3"/>
      <c r="I253" s="3">
        <f>IF(D253="","",D253-N(H253))</f>
      </c>
    </row>
    <row r="254" spans="4:9" x14ac:dyDescent="0.25">
      <c r="D254" s="3"/>
      <c r="F254" s="3">
        <f>IF(OR(D254="",E254=""),"",D254/E254)</f>
      </c>
      <c r="G254" s="6"/>
      <c r="H254" s="3"/>
      <c r="I254" s="3">
        <f>IF(D254="","",D254-N(H254))</f>
      </c>
    </row>
    <row r="255" spans="4:9" x14ac:dyDescent="0.25">
      <c r="D255" s="3"/>
      <c r="F255" s="3">
        <f>IF(OR(D255="",E255=""),"",D255/E255)</f>
      </c>
      <c r="G255" s="6"/>
      <c r="H255" s="3"/>
      <c r="I255" s="3">
        <f>IF(D255="","",D255-N(H255))</f>
      </c>
    </row>
    <row r="256" spans="4:9" x14ac:dyDescent="0.25">
      <c r="D256" s="3"/>
      <c r="F256" s="3">
        <f>IF(OR(D256="",E256=""),"",D256/E256)</f>
      </c>
      <c r="G256" s="6"/>
      <c r="H256" s="3"/>
      <c r="I256" s="3">
        <f>IF(D256="","",D256-N(H256))</f>
      </c>
    </row>
    <row r="257" spans="4:9" x14ac:dyDescent="0.25">
      <c r="D257" s="3"/>
      <c r="F257" s="3">
        <f>IF(OR(D257="",E257=""),"",D257/E257)</f>
      </c>
      <c r="G257" s="6"/>
      <c r="H257" s="3"/>
      <c r="I257" s="3">
        <f>IF(D257="","",D257-N(H257))</f>
      </c>
    </row>
    <row r="258" spans="4:9" x14ac:dyDescent="0.25">
      <c r="D258" s="3"/>
      <c r="F258" s="3">
        <f>IF(OR(D258="",E258=""),"",D258/E258)</f>
      </c>
      <c r="G258" s="6"/>
      <c r="H258" s="3"/>
      <c r="I258" s="3">
        <f>IF(D258="","",D258-N(H258))</f>
      </c>
    </row>
    <row r="259" spans="4:9" x14ac:dyDescent="0.25">
      <c r="D259" s="3"/>
      <c r="F259" s="3">
        <f>IF(OR(D259="",E259=""),"",D259/E259)</f>
      </c>
      <c r="G259" s="6"/>
      <c r="H259" s="3"/>
      <c r="I259" s="3">
        <f>IF(D259="","",D259-N(H259))</f>
      </c>
    </row>
    <row r="260" spans="4:9" x14ac:dyDescent="0.25">
      <c r="D260" s="3"/>
      <c r="F260" s="3">
        <f>IF(OR(D260="",E260=""),"",D260/E260)</f>
      </c>
      <c r="G260" s="6"/>
      <c r="H260" s="3"/>
      <c r="I260" s="3">
        <f>IF(D260="","",D260-N(H260))</f>
      </c>
    </row>
    <row r="261" spans="4:9" x14ac:dyDescent="0.25">
      <c r="D261" s="3"/>
      <c r="F261" s="3">
        <f>IF(OR(D261="",E261=""),"",D261/E261)</f>
      </c>
      <c r="G261" s="6"/>
      <c r="H261" s="3"/>
      <c r="I261" s="3">
        <f>IF(D261="","",D261-N(H261))</f>
      </c>
    </row>
    <row r="262" spans="4:9" x14ac:dyDescent="0.25">
      <c r="D262" s="3"/>
      <c r="F262" s="3">
        <f>IF(OR(D262="",E262=""),"",D262/E262)</f>
      </c>
      <c r="G262" s="6"/>
      <c r="H262" s="3"/>
      <c r="I262" s="3">
        <f>IF(D262="","",D262-N(H262))</f>
      </c>
    </row>
    <row r="263" spans="4:9" x14ac:dyDescent="0.25">
      <c r="D263" s="3"/>
      <c r="F263" s="3">
        <f>IF(OR(D263="",E263=""),"",D263/E263)</f>
      </c>
      <c r="G263" s="6"/>
      <c r="H263" s="3"/>
      <c r="I263" s="3">
        <f>IF(D263="","",D263-N(H263))</f>
      </c>
    </row>
    <row r="264" spans="4:9" x14ac:dyDescent="0.25">
      <c r="D264" s="3"/>
      <c r="F264" s="3">
        <f>IF(OR(D264="",E264=""),"",D264/E264)</f>
      </c>
      <c r="G264" s="6"/>
      <c r="H264" s="3"/>
      <c r="I264" s="3">
        <f>IF(D264="","",D264-N(H264))</f>
      </c>
    </row>
    <row r="265" spans="4:9" x14ac:dyDescent="0.25">
      <c r="D265" s="3"/>
      <c r="F265" s="3">
        <f>IF(OR(D265="",E265=""),"",D265/E265)</f>
      </c>
      <c r="G265" s="6"/>
      <c r="H265" s="3"/>
      <c r="I265" s="3">
        <f>IF(D265="","",D265-N(H265))</f>
      </c>
    </row>
    <row r="266" spans="4:9" x14ac:dyDescent="0.25">
      <c r="D266" s="3"/>
      <c r="F266" s="3">
        <f>IF(OR(D266="",E266=""),"",D266/E266)</f>
      </c>
      <c r="G266" s="6"/>
      <c r="H266" s="3"/>
      <c r="I266" s="3">
        <f>IF(D266="","",D266-N(H266))</f>
      </c>
    </row>
    <row r="267" spans="4:9" x14ac:dyDescent="0.25">
      <c r="D267" s="3"/>
      <c r="F267" s="3">
        <f>IF(OR(D267="",E267=""),"",D267/E267)</f>
      </c>
      <c r="G267" s="6"/>
      <c r="H267" s="3"/>
      <c r="I267" s="3">
        <f>IF(D267="","",D267-N(H267))</f>
      </c>
    </row>
    <row r="268" spans="4:9" x14ac:dyDescent="0.25">
      <c r="D268" s="3"/>
      <c r="F268" s="3">
        <f>IF(OR(D268="",E268=""),"",D268/E268)</f>
      </c>
      <c r="G268" s="6"/>
      <c r="H268" s="3"/>
      <c r="I268" s="3">
        <f>IF(D268="","",D268-N(H268))</f>
      </c>
    </row>
    <row r="269" spans="4:9" x14ac:dyDescent="0.25">
      <c r="D269" s="3"/>
      <c r="F269" s="3">
        <f>IF(OR(D269="",E269=""),"",D269/E269)</f>
      </c>
      <c r="G269" s="6"/>
      <c r="H269" s="3"/>
      <c r="I269" s="3">
        <f>IF(D269="","",D269-N(H269))</f>
      </c>
    </row>
    <row r="270" spans="4:9" x14ac:dyDescent="0.25">
      <c r="D270" s="3"/>
      <c r="F270" s="3">
        <f>IF(OR(D270="",E270=""),"",D270/E270)</f>
      </c>
      <c r="G270" s="6"/>
      <c r="H270" s="3"/>
      <c r="I270" s="3">
        <f>IF(D270="","",D270-N(H270))</f>
      </c>
    </row>
    <row r="271" spans="4:9" x14ac:dyDescent="0.25">
      <c r="D271" s="3"/>
      <c r="F271" s="3">
        <f>IF(OR(D271="",E271=""),"",D271/E271)</f>
      </c>
      <c r="G271" s="6"/>
      <c r="H271" s="3"/>
      <c r="I271" s="3">
        <f>IF(D271="","",D271-N(H271))</f>
      </c>
    </row>
    <row r="272" spans="4:9" x14ac:dyDescent="0.25">
      <c r="D272" s="3"/>
      <c r="F272" s="3">
        <f>IF(OR(D272="",E272=""),"",D272/E272)</f>
      </c>
      <c r="G272" s="6"/>
      <c r="H272" s="3"/>
      <c r="I272" s="3">
        <f>IF(D272="","",D272-N(H272))</f>
      </c>
    </row>
    <row r="273" spans="4:9" x14ac:dyDescent="0.25">
      <c r="D273" s="3"/>
      <c r="F273" s="3">
        <f>IF(OR(D273="",E273=""),"",D273/E273)</f>
      </c>
      <c r="G273" s="6"/>
      <c r="H273" s="3"/>
      <c r="I273" s="3">
        <f>IF(D273="","",D273-N(H273))</f>
      </c>
    </row>
    <row r="274" spans="4:9" x14ac:dyDescent="0.25">
      <c r="D274" s="3"/>
      <c r="F274" s="3">
        <f>IF(OR(D274="",E274=""),"",D274/E274)</f>
      </c>
      <c r="G274" s="6"/>
      <c r="H274" s="3"/>
      <c r="I274" s="3">
        <f>IF(D274="","",D274-N(H274))</f>
      </c>
    </row>
    <row r="275" spans="4:9" x14ac:dyDescent="0.25">
      <c r="D275" s="3"/>
      <c r="F275" s="3">
        <f>IF(OR(D275="",E275=""),"",D275/E275)</f>
      </c>
      <c r="G275" s="6"/>
      <c r="H275" s="3"/>
      <c r="I275" s="3">
        <f>IF(D275="","",D275-N(H275))</f>
      </c>
    </row>
    <row r="276" spans="4:9" x14ac:dyDescent="0.25">
      <c r="D276" s="3"/>
      <c r="F276" s="3">
        <f>IF(OR(D276="",E276=""),"",D276/E276)</f>
      </c>
      <c r="G276" s="6"/>
      <c r="H276" s="3"/>
      <c r="I276" s="3">
        <f>IF(D276="","",D276-N(H276))</f>
      </c>
    </row>
    <row r="277" spans="4:9" x14ac:dyDescent="0.25">
      <c r="D277" s="3"/>
      <c r="F277" s="3">
        <f>IF(OR(D277="",E277=""),"",D277/E277)</f>
      </c>
      <c r="G277" s="6"/>
      <c r="H277" s="3"/>
      <c r="I277" s="3">
        <f>IF(D277="","",D277-N(H277))</f>
      </c>
    </row>
    <row r="278" spans="4:9" x14ac:dyDescent="0.25">
      <c r="D278" s="3"/>
      <c r="F278" s="3">
        <f>IF(OR(D278="",E278=""),"",D278/E278)</f>
      </c>
      <c r="G278" s="6"/>
      <c r="H278" s="3"/>
      <c r="I278" s="3">
        <f>IF(D278="","",D278-N(H278))</f>
      </c>
    </row>
    <row r="279" spans="4:9" x14ac:dyDescent="0.25">
      <c r="D279" s="3"/>
      <c r="F279" s="3">
        <f>IF(OR(D279="",E279=""),"",D279/E279)</f>
      </c>
      <c r="G279" s="6"/>
      <c r="H279" s="3"/>
      <c r="I279" s="3">
        <f>IF(D279="","",D279-N(H279))</f>
      </c>
    </row>
    <row r="280" spans="4:9" x14ac:dyDescent="0.25">
      <c r="D280" s="3"/>
      <c r="F280" s="3">
        <f>IF(OR(D280="",E280=""),"",D280/E280)</f>
      </c>
      <c r="G280" s="6"/>
      <c r="H280" s="3"/>
      <c r="I280" s="3">
        <f>IF(D280="","",D280-N(H280))</f>
      </c>
    </row>
    <row r="281" spans="4:9" x14ac:dyDescent="0.25">
      <c r="D281" s="3"/>
      <c r="F281" s="3">
        <f>IF(OR(D281="",E281=""),"",D281/E281)</f>
      </c>
      <c r="G281" s="6"/>
      <c r="H281" s="3"/>
      <c r="I281" s="3">
        <f>IF(D281="","",D281-N(H281))</f>
      </c>
    </row>
    <row r="282" spans="4:9" x14ac:dyDescent="0.25">
      <c r="D282" s="3"/>
      <c r="F282" s="3">
        <f>IF(OR(D282="",E282=""),"",D282/E282)</f>
      </c>
      <c r="G282" s="6"/>
      <c r="H282" s="3"/>
      <c r="I282" s="3">
        <f>IF(D282="","",D282-N(H282))</f>
      </c>
    </row>
    <row r="283" spans="4:9" x14ac:dyDescent="0.25">
      <c r="D283" s="3"/>
      <c r="F283" s="3">
        <f>IF(OR(D283="",E283=""),"",D283/E283)</f>
      </c>
      <c r="G283" s="6"/>
      <c r="H283" s="3"/>
      <c r="I283" s="3">
        <f>IF(D283="","",D283-N(H283))</f>
      </c>
    </row>
    <row r="284" spans="4:9" x14ac:dyDescent="0.25">
      <c r="D284" s="3"/>
      <c r="F284" s="3">
        <f>IF(OR(D284="",E284=""),"",D284/E284)</f>
      </c>
      <c r="G284" s="6"/>
      <c r="H284" s="3"/>
      <c r="I284" s="3">
        <f>IF(D284="","",D284-N(H284))</f>
      </c>
    </row>
    <row r="285" spans="4:9" x14ac:dyDescent="0.25">
      <c r="D285" s="3"/>
      <c r="F285" s="3">
        <f>IF(OR(D285="",E285=""),"",D285/E285)</f>
      </c>
      <c r="G285" s="6"/>
      <c r="H285" s="3"/>
      <c r="I285" s="3">
        <f>IF(D285="","",D285-N(H285))</f>
      </c>
    </row>
    <row r="286" spans="4:9" x14ac:dyDescent="0.25">
      <c r="D286" s="3"/>
      <c r="F286" s="3">
        <f>IF(OR(D286="",E286=""),"",D286/E286)</f>
      </c>
      <c r="G286" s="6"/>
      <c r="H286" s="3"/>
      <c r="I286" s="3">
        <f>IF(D286="","",D286-N(H286))</f>
      </c>
    </row>
    <row r="287" spans="4:9" x14ac:dyDescent="0.25">
      <c r="D287" s="3"/>
      <c r="F287" s="3">
        <f>IF(OR(D287="",E287=""),"",D287/E287)</f>
      </c>
      <c r="G287" s="6"/>
      <c r="H287" s="3"/>
      <c r="I287" s="3">
        <f>IF(D287="","",D287-N(H287))</f>
      </c>
    </row>
    <row r="288" spans="4:9" x14ac:dyDescent="0.25">
      <c r="D288" s="3"/>
      <c r="F288" s="3">
        <f>IF(OR(D288="",E288=""),"",D288/E288)</f>
      </c>
      <c r="G288" s="6"/>
      <c r="H288" s="3"/>
      <c r="I288" s="3">
        <f>IF(D288="","",D288-N(H288))</f>
      </c>
    </row>
    <row r="289" spans="4:9" x14ac:dyDescent="0.25">
      <c r="D289" s="3"/>
      <c r="F289" s="3">
        <f>IF(OR(D289="",E289=""),"",D289/E289)</f>
      </c>
      <c r="G289" s="6"/>
      <c r="H289" s="3"/>
      <c r="I289" s="3">
        <f>IF(D289="","",D289-N(H289))</f>
      </c>
    </row>
    <row r="290" spans="4:9" x14ac:dyDescent="0.25">
      <c r="D290" s="3"/>
      <c r="F290" s="3">
        <f>IF(OR(D290="",E290=""),"",D290/E290)</f>
      </c>
      <c r="G290" s="6"/>
      <c r="H290" s="3"/>
      <c r="I290" s="3">
        <f>IF(D290="","",D290-N(H290))</f>
      </c>
    </row>
    <row r="291" spans="4:9" x14ac:dyDescent="0.25">
      <c r="D291" s="3"/>
      <c r="F291" s="3">
        <f>IF(OR(D291="",E291=""),"",D291/E291)</f>
      </c>
      <c r="G291" s="6"/>
      <c r="H291" s="3"/>
      <c r="I291" s="3">
        <f>IF(D291="","",D291-N(H291))</f>
      </c>
    </row>
    <row r="292" spans="4:9" x14ac:dyDescent="0.25">
      <c r="D292" s="3"/>
      <c r="F292" s="3">
        <f>IF(OR(D292="",E292=""),"",D292/E292)</f>
      </c>
      <c r="G292" s="6"/>
      <c r="H292" s="3"/>
      <c r="I292" s="3">
        <f>IF(D292="","",D292-N(H292))</f>
      </c>
    </row>
    <row r="293" spans="4:9" x14ac:dyDescent="0.25">
      <c r="D293" s="3"/>
      <c r="F293" s="3">
        <f>IF(OR(D293="",E293=""),"",D293/E293)</f>
      </c>
      <c r="G293" s="6"/>
      <c r="H293" s="3"/>
      <c r="I293" s="3">
        <f>IF(D293="","",D293-N(H293))</f>
      </c>
    </row>
    <row r="294" spans="4:9" x14ac:dyDescent="0.25">
      <c r="D294" s="3"/>
      <c r="F294" s="3">
        <f>IF(OR(D294="",E294=""),"",D294/E294)</f>
      </c>
      <c r="G294" s="6"/>
      <c r="H294" s="3"/>
      <c r="I294" s="3">
        <f>IF(D294="","",D294-N(H294))</f>
      </c>
    </row>
    <row r="295" spans="4:9" x14ac:dyDescent="0.25">
      <c r="D295" s="3"/>
      <c r="F295" s="3">
        <f>IF(OR(D295="",E295=""),"",D295/E295)</f>
      </c>
      <c r="G295" s="6"/>
      <c r="H295" s="3"/>
      <c r="I295" s="3">
        <f>IF(D295="","",D295-N(H295))</f>
      </c>
    </row>
    <row r="296" spans="4:9" x14ac:dyDescent="0.25">
      <c r="D296" s="3"/>
      <c r="F296" s="3">
        <f>IF(OR(D296="",E296=""),"",D296/E296)</f>
      </c>
      <c r="G296" s="6"/>
      <c r="H296" s="3"/>
      <c r="I296" s="3">
        <f>IF(D296="","",D296-N(H296))</f>
      </c>
    </row>
    <row r="297" spans="4:9" x14ac:dyDescent="0.25">
      <c r="D297" s="3"/>
      <c r="F297" s="3">
        <f>IF(OR(D297="",E297=""),"",D297/E297)</f>
      </c>
      <c r="G297" s="6"/>
      <c r="H297" s="3"/>
      <c r="I297" s="3">
        <f>IF(D297="","",D297-N(H297))</f>
      </c>
    </row>
    <row r="298" spans="4:9" x14ac:dyDescent="0.25">
      <c r="D298" s="3"/>
      <c r="F298" s="3">
        <f>IF(OR(D298="",E298=""),"",D298/E298)</f>
      </c>
      <c r="G298" s="6"/>
      <c r="H298" s="3"/>
      <c r="I298" s="3">
        <f>IF(D298="","",D298-N(H298))</f>
      </c>
    </row>
    <row r="299" spans="4:9" x14ac:dyDescent="0.25">
      <c r="D299" s="3"/>
      <c r="F299" s="3">
        <f>IF(OR(D299="",E299=""),"",D299/E299)</f>
      </c>
      <c r="G299" s="6"/>
      <c r="H299" s="3"/>
      <c r="I299" s="3">
        <f>IF(D299="","",D299-N(H299))</f>
      </c>
    </row>
    <row r="300" spans="4:9" x14ac:dyDescent="0.25">
      <c r="D300" s="3"/>
      <c r="F300" s="3">
        <f>IF(OR(D300="",E300=""),"",D300/E300)</f>
      </c>
      <c r="G300" s="6"/>
      <c r="H300" s="3"/>
      <c r="I300" s="3">
        <f>IF(D300="","",D300-N(H300))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30" customWidth="1"/>
    <col min="2" max="2" width="22" customWidth="1"/>
    <col min="3" max="3" width="60" customWidth="1"/>
  </cols>
  <sheetData>
    <row r="1" spans="1:3" x14ac:dyDescent="0.25">
      <c r="A1" s="8" t="s">
        <v>44</v>
      </c>
      <c r="C1" s="9"/>
    </row>
    <row r="2" spans="1:3" x14ac:dyDescent="0.25">
      <c r="A2" t="s">
        <v>45</v>
      </c>
      <c r="B2" s="10" t="s">
        <v>2</v>
      </c>
      <c r="C2" s="9" t="s">
        <v>46</v>
      </c>
    </row>
    <row r="3" spans="1:3" x14ac:dyDescent="0.25">
      <c r="A3" t="s">
        <v>47</v>
      </c>
      <c r="B3" s="11">
        <v>0.3</v>
      </c>
      <c r="C3" s="9" t="s">
        <v>48</v>
      </c>
    </row>
    <row r="4" spans="1:3" x14ac:dyDescent="0.25">
      <c r="C4" s="9"/>
    </row>
    <row r="5" spans="1:3" x14ac:dyDescent="0.25">
      <c r="A5" s="12" t="s">
        <v>49</v>
      </c>
      <c r="B5" s="3">
        <f>IF($B$2="",SUM(Maleta!$D$2:$D$1000),SUMIF(Maleta!$C$2:$C$1000,$B$2,Maleta!$D$2:$D$1000))</f>
      </c>
      <c r="C5" s="9" t="s">
        <v>50</v>
      </c>
    </row>
    <row r="6" spans="1:3" x14ac:dyDescent="0.25">
      <c r="A6" s="12" t="s">
        <v>51</v>
      </c>
      <c r="B6" s="3">
        <f>IF($B$2="",SUMIF(Maleta!$E$2:$E$1000,"Vendida",Maleta!$D$2:$D$1000),SUMIFS(Maleta!$D$2:$D$1000,Maleta!$E$2:$E$1000,"Vendida",Maleta!$C$2:$C$1000,$B$2))</f>
      </c>
      <c r="C6" s="9" t="s">
        <v>52</v>
      </c>
    </row>
    <row r="7" spans="1:3" x14ac:dyDescent="0.25">
      <c r="A7" s="12" t="s">
        <v>53</v>
      </c>
      <c r="B7" s="3">
        <f>IF($B$2="",SUMIF(Maleta!$E$2:$E$1000,"Devolvida",Maleta!$D$2:$D$1000),SUMIFS(Maleta!$D$2:$D$1000,Maleta!$E$2:$E$1000,"Devolvida",Maleta!$C$2:$C$1000,$B$2))</f>
      </c>
      <c r="C7" s="9" t="s">
        <v>54</v>
      </c>
    </row>
    <row r="8" spans="1:3" x14ac:dyDescent="0.25">
      <c r="A8" s="12" t="s">
        <v>55</v>
      </c>
      <c r="B8" s="3">
        <f>B6*B3</f>
      </c>
      <c r="C8" s="9" t="s">
        <v>56</v>
      </c>
    </row>
    <row r="9" spans="1:3" x14ac:dyDescent="0.25">
      <c r="A9" s="13" t="s">
        <v>57</v>
      </c>
      <c r="B9" s="3">
        <f>B6-B8</f>
      </c>
      <c r="C9" s="9" t="s">
        <v>58</v>
      </c>
    </row>
    <row r="10" spans="1:3" x14ac:dyDescent="0.25">
      <c r="A10" s="14" t="s">
        <v>59</v>
      </c>
      <c r="B10" s="15">
        <f>B5-B6-B7</f>
      </c>
      <c r="C10" s="9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Como usar</vt:lpstr>
      <vt:lpstr>Maleta</vt:lpstr>
      <vt:lpstr>Vendas</vt:lpstr>
      <vt:lpstr>Fiado</vt:lpstr>
      <vt:lpstr>Acerto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Minha Maleta</dc:creator>
  <dc:title/>
  <dc:subject/>
  <dc:description/>
  <cp:keywords/>
  <cp:category/>
  <cp:lastModifiedBy>Unknown</cp:lastModifiedBy>
  <dcterms:created xsi:type="dcterms:W3CDTF">2026-10-31T15:19:55Z</dcterms:created>
  <dcterms:modified xsi:type="dcterms:W3CDTF">2026-10-31T15:19:55Z</dcterms:modified>
</cp:coreProperties>
</file>